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11760"/>
  </bookViews>
  <sheets>
    <sheet name="01.06.2024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3"/>
  <c r="J27"/>
  <c r="I27"/>
  <c r="H27"/>
  <c r="G27"/>
  <c r="F27"/>
  <c r="E27"/>
  <c r="K26"/>
  <c r="J26"/>
  <c r="I26"/>
  <c r="H26"/>
  <c r="G26"/>
  <c r="F26"/>
  <c r="K22"/>
  <c r="J22"/>
  <c r="I22"/>
  <c r="H22"/>
  <c r="G22"/>
  <c r="F22"/>
  <c r="K13"/>
  <c r="J13"/>
  <c r="I13"/>
  <c r="H13"/>
  <c r="G13"/>
  <c r="F13"/>
</calcChain>
</file>

<file path=xl/sharedStrings.xml><?xml version="1.0" encoding="utf-8"?>
<sst xmlns="http://schemas.openxmlformats.org/spreadsheetml/2006/main" count="83" uniqueCount="70">
  <si>
    <t>Утверждено</t>
  </si>
  <si>
    <t xml:space="preserve">                                 ____________</t>
  </si>
  <si>
    <t>Школа</t>
  </si>
  <si>
    <t>Отд./корп</t>
  </si>
  <si>
    <t>День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</si>
  <si>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</si>
  <si>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</si>
  <si>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</si>
  <si>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</si>
  <si>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</si>
  <si>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</si>
  <si>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</si>
  <si>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</si>
  <si>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</si>
  <si>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</si>
  <si>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</si>
  <si>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</si>
  <si>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</si>
  <si>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яйца</t>
  </si>
  <si>
    <t>№ 211 сб.2015 г.</t>
  </si>
  <si>
    <t>Омлет с сыром</t>
  </si>
  <si>
    <t>1/200</t>
  </si>
  <si>
    <t>Блюдо из овощей</t>
  </si>
  <si>
    <t>№ 73 сб.2015 г.</t>
  </si>
  <si>
    <t>Икра кабачковая из свежих овощей</t>
  </si>
  <si>
    <t>1/100</t>
  </si>
  <si>
    <t>3 блюдо</t>
  </si>
  <si>
    <t>№ 349  сб.2015г.</t>
  </si>
  <si>
    <t>Компот из смеси сухофруктов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</si>
  <si>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</si>
  <si>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</si>
  <si>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</si>
  <si>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</si>
  <si>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</si>
  <si>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</si>
  <si>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</si>
  <si>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</si>
  <si>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</si>
  <si>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1/80</t>
  </si>
  <si>
    <t>1 блюдо</t>
  </si>
  <si>
    <t>№ 113 сб.2015г</t>
  </si>
  <si>
    <t>Суп-лапша домашняя</t>
  </si>
  <si>
    <t>1/250</t>
  </si>
  <si>
    <t>2 блюдо</t>
  </si>
  <si>
    <t>№ 290 сб.2015г.</t>
  </si>
  <si>
    <t>Птица, тушенная</t>
  </si>
  <si>
    <t>1/100/75</t>
  </si>
  <si>
    <t>№ 330 сб.2015г.</t>
  </si>
  <si>
    <t>в соусе сметанном</t>
  </si>
  <si>
    <t>Гарнир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</si>
  <si>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</si>
  <si>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</si>
  <si>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</si>
  <si>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</si>
  <si>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свежих плодов</t>
  </si>
  <si>
    <t>ИТОГО обед:</t>
  </si>
  <si>
    <t>Полдник</t>
  </si>
  <si>
    <t>Мучные изделия</t>
  </si>
  <si>
    <t>Кондитерское изделие (зефир)</t>
  </si>
  <si>
    <t>1/75</t>
  </si>
  <si>
    <t>Фрукты</t>
  </si>
  <si>
    <t>№ 338  сб.2015г.</t>
  </si>
  <si>
    <t>Фрукты свежие (яблоко)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</si>
  <si>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</si>
  <si>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</si>
  <si>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</si>
  <si>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среда:</t>
  </si>
  <si>
    <t>МБОУ лицей № 10 г. Ставрополя</t>
  </si>
  <si>
    <t>02.06.2025</t>
  </si>
  <si>
    <t>Директор __________Ю.Н. Гусак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</si>
</sst>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0"/>
      <color indexed="8"/>
      <name val="Times New Roman"/>
      <charset val="204"/>
    </font>
    <font>
      <sz val="10"/>
      <color indexed="59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Arial"/>
      <charset val="204"/>
    </font>
    <font>
      <b/>
      <sz val="12"/>
      <color indexed="8"/>
      <name val="Arial"/>
      <charset val="204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3" borderId="0">
      <alignment horizontal="left" vertical="top"/>
    </xf>
    <xf numFmtId="0" fontId="7" fillId="3" borderId="0">
      <alignment horizontal="left" vertical="top"/>
    </xf>
    <xf numFmtId="0" fontId="7" fillId="3" borderId="0">
      <alignment horizontal="left" vertical="top"/>
    </xf>
    <xf numFmtId="0" fontId="8" fillId="3" borderId="0">
      <alignment horizontal="center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0">
    <xf numFmtId="0" fontId="0" fillId="0" borderId="0" xfId="0">
      <alignment vertical="center"/>
    </xf>
    <xf numFmtId="0" fontId="1" fillId="2" borderId="0" xfId="0" applyFont="1" applyFill="1" applyAlignment="1"/>
    <xf numFmtId="49" fontId="1" fillId="2" borderId="4" xfId="0" applyNumberFormat="1" applyFont="1" applyFill="1" applyBorder="1" applyAlignment="1" applyProtection="1"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4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center" vertical="center" wrapText="1"/>
    </xf>
    <xf numFmtId="2" fontId="2" fillId="3" borderId="4" xfId="2" applyNumberFormat="1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left" vertical="center" wrapText="1"/>
    </xf>
    <xf numFmtId="49" fontId="2" fillId="3" borderId="4" xfId="3" applyNumberFormat="1" applyFont="1" applyFill="1" applyBorder="1" applyAlignment="1">
      <alignment horizontal="center" vertical="center" wrapText="1"/>
    </xf>
    <xf numFmtId="0" fontId="2" fillId="3" borderId="4" xfId="3" applyNumberFormat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left" vertical="center" wrapText="1"/>
    </xf>
    <xf numFmtId="0" fontId="2" fillId="3" borderId="4" xfId="2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49" fontId="2" fillId="3" borderId="4" xfId="2" applyNumberFormat="1" applyFont="1" applyFill="1" applyBorder="1" applyAlignment="1">
      <alignment horizontal="center" vertical="center" wrapText="1"/>
    </xf>
    <xf numFmtId="0" fontId="2" fillId="3" borderId="4" xfId="2" applyNumberFormat="1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left" vertical="center" wrapText="1"/>
    </xf>
    <xf numFmtId="0" fontId="4" fillId="3" borderId="8" xfId="3" applyFont="1" applyFill="1" applyBorder="1" applyAlignment="1">
      <alignment vertical="center" wrapText="1"/>
    </xf>
    <xf numFmtId="0" fontId="2" fillId="3" borderId="4" xfId="3" applyFont="1" applyFill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4" xfId="7" applyNumberFormat="1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</cellXfs>
  <cellStyles count="10">
    <cellStyle name="S0" xfId="3"/>
    <cellStyle name="S1" xfId="2"/>
    <cellStyle name="S2" xfId="4"/>
    <cellStyle name="S3" xfId="1"/>
    <cellStyle name="Обычный" xfId="0" builtinId="0"/>
    <cellStyle name="Обычный 2" xfId="7"/>
    <cellStyle name="Обычный 3" xfId="8"/>
    <cellStyle name="Обычный 4" xfId="5"/>
    <cellStyle name="Обычный 5" xfId="9"/>
    <cellStyle name="Обычный 6" xfId="6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topLeftCell="A19" zoomScaleNormal="100" workbookViewId="0">
      <selection activeCell="F35" sqref="F35"/>
    </sheetView>
  </sheetViews>
  <sheetFormatPr defaultColWidth="9.140625" defaultRowHeight="15"/>
  <cols>
    <col min="2" max="2" width="10.85546875" customWidth="1"/>
    <col min="4" max="4" width="29.28515625" customWidth="1"/>
  </cols>
  <sheetData>
    <row r="1" spans="1:11">
      <c r="A1" s="1"/>
      <c r="B1" s="1"/>
      <c r="C1" s="1"/>
      <c r="D1" s="1"/>
      <c r="E1" s="1"/>
      <c r="F1" s="1"/>
      <c r="G1" s="1"/>
      <c r="H1" s="36" t="s">
        <v>0</v>
      </c>
      <c r="I1" s="36"/>
      <c r="J1" s="36"/>
      <c r="K1" s="36"/>
    </row>
    <row r="2" spans="1:11">
      <c r="A2" s="1"/>
      <c r="B2" s="1"/>
      <c r="C2" s="1"/>
      <c r="D2" s="1"/>
      <c r="E2" s="1"/>
      <c r="F2" s="1"/>
      <c r="G2" s="1"/>
      <c r="H2" s="36" t="s">
        <v>69</v>
      </c>
      <c r="I2" s="36"/>
      <c r="J2" s="36"/>
      <c r="K2" s="36"/>
    </row>
    <row r="3" spans="1:11">
      <c r="A3" s="1"/>
      <c r="B3" s="1"/>
      <c r="C3" s="1"/>
      <c r="D3" s="1"/>
      <c r="E3" s="1"/>
      <c r="F3" s="1"/>
      <c r="G3" s="1"/>
      <c r="H3" s="37" t="s">
        <v>1</v>
      </c>
      <c r="I3" s="37"/>
      <c r="J3" s="37"/>
      <c r="K3" s="37"/>
    </row>
    <row r="4" spans="1:11">
      <c r="A4" s="1" t="s">
        <v>2</v>
      </c>
      <c r="B4" s="38" t="s">
        <v>67</v>
      </c>
      <c r="C4" s="39"/>
      <c r="D4" s="40"/>
      <c r="E4" s="1" t="s">
        <v>3</v>
      </c>
      <c r="F4" s="1"/>
      <c r="G4" s="2"/>
      <c r="H4" s="1"/>
      <c r="I4" s="1"/>
      <c r="J4" s="1" t="s">
        <v>4</v>
      </c>
      <c r="K4" s="2" t="s">
        <v>68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34"/>
    </row>
    <row r="6" spans="1:11">
      <c r="A6" s="43" t="s">
        <v>5</v>
      </c>
      <c r="B6" s="44" t="s">
        <v>6</v>
      </c>
      <c r="C6" s="45" t="s">
        <v>7</v>
      </c>
      <c r="D6" s="41" t="s">
        <v>8</v>
      </c>
      <c r="E6" s="41" t="s">
        <v>9</v>
      </c>
      <c r="F6" s="47" t="s">
        <v>10</v>
      </c>
      <c r="G6" s="47" t="s">
        <v>11</v>
      </c>
      <c r="H6" s="49" t="s">
        <v>12</v>
      </c>
      <c r="I6" s="41" t="s">
        <v>13</v>
      </c>
      <c r="J6" s="41"/>
      <c r="K6" s="41"/>
    </row>
    <row r="7" spans="1:11" ht="25.5">
      <c r="A7" s="43"/>
      <c r="B7" s="44"/>
      <c r="C7" s="45"/>
      <c r="D7" s="41"/>
      <c r="E7" s="41"/>
      <c r="F7" s="48"/>
      <c r="G7" s="48"/>
      <c r="H7" s="49"/>
      <c r="I7" s="3" t="s">
        <v>14</v>
      </c>
      <c r="J7" s="3" t="s">
        <v>15</v>
      </c>
      <c r="K7" s="3" t="s">
        <v>16</v>
      </c>
    </row>
    <row r="8" spans="1:11" ht="25.5">
      <c r="A8" s="4" t="s">
        <v>17</v>
      </c>
      <c r="B8" s="4" t="s">
        <v>18</v>
      </c>
      <c r="C8" s="5" t="s">
        <v>19</v>
      </c>
      <c r="D8" s="6" t="s">
        <v>20</v>
      </c>
      <c r="E8" s="7" t="s">
        <v>21</v>
      </c>
      <c r="F8" s="7">
        <v>61.56</v>
      </c>
      <c r="G8" s="7">
        <v>76.95</v>
      </c>
      <c r="H8" s="8">
        <v>463.3</v>
      </c>
      <c r="I8" s="14">
        <v>23.9</v>
      </c>
      <c r="J8" s="14">
        <v>39.200000000000003</v>
      </c>
      <c r="K8" s="8">
        <v>3.4</v>
      </c>
    </row>
    <row r="9" spans="1:11" ht="25.5">
      <c r="A9" s="9"/>
      <c r="B9" s="9" t="s">
        <v>22</v>
      </c>
      <c r="C9" s="9" t="s">
        <v>23</v>
      </c>
      <c r="D9" s="10" t="s">
        <v>24</v>
      </c>
      <c r="E9" s="11" t="s">
        <v>25</v>
      </c>
      <c r="F9" s="12">
        <v>10.67</v>
      </c>
      <c r="G9" s="12">
        <v>13.33</v>
      </c>
      <c r="H9" s="8">
        <v>133.80000000000001</v>
      </c>
      <c r="I9" s="9">
        <v>2.73</v>
      </c>
      <c r="J9" s="9">
        <v>7.19</v>
      </c>
      <c r="K9" s="9">
        <v>14.5</v>
      </c>
    </row>
    <row r="10" spans="1:11" ht="25.5">
      <c r="A10" s="4"/>
      <c r="B10" s="4" t="s">
        <v>26</v>
      </c>
      <c r="C10" s="9" t="s">
        <v>27</v>
      </c>
      <c r="D10" s="13" t="s">
        <v>28</v>
      </c>
      <c r="E10" s="14" t="s">
        <v>21</v>
      </c>
      <c r="F10" s="14">
        <v>3.89</v>
      </c>
      <c r="G10" s="14">
        <v>4.8600000000000003</v>
      </c>
      <c r="H10" s="8">
        <v>132.80000000000001</v>
      </c>
      <c r="I10" s="14">
        <v>0.66</v>
      </c>
      <c r="J10" s="14">
        <v>0.09</v>
      </c>
      <c r="K10" s="8">
        <v>32.01</v>
      </c>
    </row>
    <row r="11" spans="1:11" ht="25.5">
      <c r="A11" s="4"/>
      <c r="B11" s="4" t="s">
        <v>29</v>
      </c>
      <c r="C11" s="5"/>
      <c r="D11" s="13" t="s">
        <v>30</v>
      </c>
      <c r="E11" s="14" t="s">
        <v>31</v>
      </c>
      <c r="F11" s="14">
        <v>2.4700000000000002</v>
      </c>
      <c r="G11" s="14">
        <v>3.09</v>
      </c>
      <c r="H11" s="8">
        <v>116.9</v>
      </c>
      <c r="I11" s="14">
        <v>3.95</v>
      </c>
      <c r="J11" s="14">
        <v>0.5</v>
      </c>
      <c r="K11" s="8">
        <v>24.15</v>
      </c>
    </row>
    <row r="12" spans="1:11">
      <c r="A12" s="4"/>
      <c r="B12" s="4" t="s">
        <v>29</v>
      </c>
      <c r="C12" s="5"/>
      <c r="D12" s="13" t="s">
        <v>32</v>
      </c>
      <c r="E12" s="14" t="s">
        <v>31</v>
      </c>
      <c r="F12" s="14">
        <v>2.82</v>
      </c>
      <c r="G12" s="14">
        <v>3.53</v>
      </c>
      <c r="H12" s="8">
        <v>129</v>
      </c>
      <c r="I12" s="14">
        <v>4.25</v>
      </c>
      <c r="J12" s="14">
        <v>1.65</v>
      </c>
      <c r="K12" s="8">
        <v>21.25</v>
      </c>
    </row>
    <row r="13" spans="1:11">
      <c r="A13" s="9"/>
      <c r="B13" s="9"/>
      <c r="C13" s="15"/>
      <c r="D13" s="16" t="s">
        <v>33</v>
      </c>
      <c r="E13" s="16">
        <v>600</v>
      </c>
      <c r="F13" s="17">
        <f>SUM(F8:F12)</f>
        <v>81.41</v>
      </c>
      <c r="G13" s="17">
        <f>SUM(G8:G12)</f>
        <v>101.76</v>
      </c>
      <c r="H13" s="18">
        <f t="shared" ref="H13:K13" si="0">SUM(H8:H11)</f>
        <v>846.8</v>
      </c>
      <c r="I13" s="16">
        <f t="shared" si="0"/>
        <v>31.24</v>
      </c>
      <c r="J13" s="16">
        <f t="shared" si="0"/>
        <v>46.98</v>
      </c>
      <c r="K13" s="18">
        <f t="shared" si="0"/>
        <v>74.06</v>
      </c>
    </row>
    <row r="14" spans="1:11" ht="38.25">
      <c r="A14" s="4" t="s">
        <v>34</v>
      </c>
      <c r="B14" s="4" t="s">
        <v>35</v>
      </c>
      <c r="C14" s="9" t="s">
        <v>36</v>
      </c>
      <c r="D14" s="13" t="s">
        <v>37</v>
      </c>
      <c r="E14" s="19" t="s">
        <v>38</v>
      </c>
      <c r="F14" s="20">
        <v>6.72</v>
      </c>
      <c r="G14" s="20">
        <v>8.4</v>
      </c>
      <c r="H14" s="8">
        <v>5</v>
      </c>
      <c r="I14" s="14">
        <v>0.4</v>
      </c>
      <c r="J14" s="14">
        <v>0.05</v>
      </c>
      <c r="K14" s="8">
        <v>0.85</v>
      </c>
    </row>
    <row r="15" spans="1:11" ht="25.5">
      <c r="A15" s="4"/>
      <c r="B15" s="4" t="s">
        <v>39</v>
      </c>
      <c r="C15" s="21" t="s">
        <v>40</v>
      </c>
      <c r="D15" s="22" t="s">
        <v>41</v>
      </c>
      <c r="E15" s="7" t="s">
        <v>42</v>
      </c>
      <c r="F15" s="7">
        <v>3.17</v>
      </c>
      <c r="G15" s="7">
        <v>3.96</v>
      </c>
      <c r="H15" s="8">
        <v>963.5</v>
      </c>
      <c r="I15" s="14">
        <v>32.99</v>
      </c>
      <c r="J15" s="14">
        <v>15.26</v>
      </c>
      <c r="K15" s="8">
        <v>148.09</v>
      </c>
    </row>
    <row r="16" spans="1:11" ht="25.5">
      <c r="A16" s="23"/>
      <c r="B16" s="23" t="s">
        <v>43</v>
      </c>
      <c r="C16" s="5" t="s">
        <v>44</v>
      </c>
      <c r="D16" s="24" t="s">
        <v>45</v>
      </c>
      <c r="E16" s="46" t="s">
        <v>46</v>
      </c>
      <c r="F16" s="7">
        <v>54.28</v>
      </c>
      <c r="G16" s="7">
        <v>67.849999999999994</v>
      </c>
      <c r="H16" s="8">
        <v>164</v>
      </c>
      <c r="I16" s="14">
        <v>12.12</v>
      </c>
      <c r="J16" s="14">
        <v>11.52</v>
      </c>
      <c r="K16" s="8">
        <v>2.93</v>
      </c>
    </row>
    <row r="17" spans="1:11" ht="25.5">
      <c r="A17" s="23"/>
      <c r="B17" s="23"/>
      <c r="C17" s="21" t="s">
        <v>47</v>
      </c>
      <c r="D17" s="25" t="s">
        <v>48</v>
      </c>
      <c r="E17" s="46"/>
      <c r="F17" s="7"/>
      <c r="G17" s="7"/>
      <c r="H17" s="8">
        <v>55.6</v>
      </c>
      <c r="I17" s="14">
        <v>1.05</v>
      </c>
      <c r="J17" s="14">
        <v>3.75</v>
      </c>
      <c r="K17" s="8">
        <v>4.4000000000000004</v>
      </c>
    </row>
    <row r="18" spans="1:11" ht="38.25">
      <c r="A18" s="9"/>
      <c r="B18" s="9" t="s">
        <v>49</v>
      </c>
      <c r="C18" s="9" t="s">
        <v>50</v>
      </c>
      <c r="D18" s="26" t="s">
        <v>51</v>
      </c>
      <c r="E18" s="27" t="s">
        <v>52</v>
      </c>
      <c r="F18" s="27">
        <v>9.9600000000000009</v>
      </c>
      <c r="G18" s="27">
        <v>12.45</v>
      </c>
      <c r="H18" s="8">
        <v>325</v>
      </c>
      <c r="I18" s="14">
        <v>11.46</v>
      </c>
      <c r="J18" s="14">
        <v>8.1199999999999992</v>
      </c>
      <c r="K18" s="8">
        <v>51.52</v>
      </c>
    </row>
    <row r="19" spans="1:11" ht="25.5">
      <c r="A19" s="4"/>
      <c r="B19" s="4" t="s">
        <v>26</v>
      </c>
      <c r="C19" s="9" t="s">
        <v>53</v>
      </c>
      <c r="D19" s="28" t="s">
        <v>54</v>
      </c>
      <c r="E19" s="14" t="s">
        <v>21</v>
      </c>
      <c r="F19" s="14">
        <v>6.77</v>
      </c>
      <c r="G19" s="14">
        <v>8.4600000000000009</v>
      </c>
      <c r="H19" s="8">
        <v>114.6</v>
      </c>
      <c r="I19" s="14">
        <v>0.16</v>
      </c>
      <c r="J19" s="14">
        <v>0.16</v>
      </c>
      <c r="K19" s="14">
        <v>27.88</v>
      </c>
    </row>
    <row r="20" spans="1:11">
      <c r="A20" s="4"/>
      <c r="B20" s="4" t="s">
        <v>29</v>
      </c>
      <c r="C20" s="5"/>
      <c r="D20" s="13" t="s">
        <v>32</v>
      </c>
      <c r="E20" s="14" t="s">
        <v>31</v>
      </c>
      <c r="F20" s="14">
        <v>2.82</v>
      </c>
      <c r="G20" s="14">
        <v>3.53</v>
      </c>
      <c r="H20" s="8">
        <v>129</v>
      </c>
      <c r="I20" s="14">
        <v>4.25</v>
      </c>
      <c r="J20" s="14">
        <v>1.65</v>
      </c>
      <c r="K20" s="8">
        <v>21.25</v>
      </c>
    </row>
    <row r="21" spans="1:11" ht="25.5">
      <c r="A21" s="4"/>
      <c r="B21" s="4" t="s">
        <v>29</v>
      </c>
      <c r="C21" s="5"/>
      <c r="D21" s="13" t="s">
        <v>30</v>
      </c>
      <c r="E21" s="14" t="s">
        <v>31</v>
      </c>
      <c r="F21" s="14">
        <v>2.4700000000000002</v>
      </c>
      <c r="G21" s="14">
        <v>3.09</v>
      </c>
      <c r="H21" s="8">
        <v>116.9</v>
      </c>
      <c r="I21" s="14">
        <v>3.95</v>
      </c>
      <c r="J21" s="14">
        <v>0.5</v>
      </c>
      <c r="K21" s="8">
        <v>24.15</v>
      </c>
    </row>
    <row r="22" spans="1:11">
      <c r="A22" s="29"/>
      <c r="B22" s="29"/>
      <c r="C22" s="30"/>
      <c r="D22" s="16" t="s">
        <v>55</v>
      </c>
      <c r="E22" s="16">
        <v>1006</v>
      </c>
      <c r="F22" s="17">
        <f>SUM(F14:F21)</f>
        <v>86.19</v>
      </c>
      <c r="G22" s="31">
        <f>SUM(G14:G21)</f>
        <v>107.74</v>
      </c>
      <c r="H22" s="18">
        <f t="shared" ref="H22:K22" si="1">SUM(H14:H21)</f>
        <v>1873.6</v>
      </c>
      <c r="I22" s="16">
        <f t="shared" si="1"/>
        <v>66.38</v>
      </c>
      <c r="J22" s="16">
        <f t="shared" si="1"/>
        <v>41.01</v>
      </c>
      <c r="K22" s="18">
        <f t="shared" si="1"/>
        <v>281.07</v>
      </c>
    </row>
    <row r="23" spans="1:11" ht="25.5">
      <c r="A23" s="4" t="s">
        <v>56</v>
      </c>
      <c r="B23" s="4" t="s">
        <v>57</v>
      </c>
      <c r="C23" s="9"/>
      <c r="D23" s="13" t="s">
        <v>58</v>
      </c>
      <c r="E23" s="19" t="s">
        <v>59</v>
      </c>
      <c r="F23" s="20">
        <v>17.25</v>
      </c>
      <c r="G23" s="20">
        <v>21.56</v>
      </c>
      <c r="H23" s="8">
        <v>244.5</v>
      </c>
      <c r="I23" s="14">
        <v>0.6</v>
      </c>
      <c r="J23" s="14">
        <v>0.1</v>
      </c>
      <c r="K23" s="8">
        <v>59.85</v>
      </c>
    </row>
    <row r="24" spans="1:11" ht="25.5">
      <c r="A24" s="4"/>
      <c r="B24" s="4" t="s">
        <v>60</v>
      </c>
      <c r="C24" s="5" t="s">
        <v>61</v>
      </c>
      <c r="D24" s="13" t="s">
        <v>62</v>
      </c>
      <c r="E24" s="14" t="s">
        <v>21</v>
      </c>
      <c r="F24" s="14">
        <v>22</v>
      </c>
      <c r="G24" s="14">
        <v>27.5</v>
      </c>
      <c r="H24" s="8">
        <v>94</v>
      </c>
      <c r="I24" s="14">
        <v>0.8</v>
      </c>
      <c r="J24" s="14">
        <v>0.8</v>
      </c>
      <c r="K24" s="8">
        <v>19.600000000000001</v>
      </c>
    </row>
    <row r="25" spans="1:11" ht="38.25">
      <c r="A25" s="4"/>
      <c r="B25" s="4" t="s">
        <v>63</v>
      </c>
      <c r="C25" s="9"/>
      <c r="D25" s="13" t="s">
        <v>64</v>
      </c>
      <c r="E25" s="14" t="s">
        <v>21</v>
      </c>
      <c r="F25" s="14">
        <v>16</v>
      </c>
      <c r="G25" s="14">
        <v>20</v>
      </c>
      <c r="H25" s="8">
        <v>83.4</v>
      </c>
      <c r="I25" s="14">
        <v>0.1</v>
      </c>
      <c r="J25" s="14">
        <v>0.2</v>
      </c>
      <c r="K25" s="8">
        <v>19.600000000000001</v>
      </c>
    </row>
    <row r="26" spans="1:11">
      <c r="A26" s="9"/>
      <c r="B26" s="9"/>
      <c r="C26" s="15"/>
      <c r="D26" s="16" t="s">
        <v>65</v>
      </c>
      <c r="E26" s="16">
        <v>475</v>
      </c>
      <c r="F26" s="17">
        <f>SUM(F23:F25)</f>
        <v>55.25</v>
      </c>
      <c r="G26" s="17">
        <f>SUM(G23:G25)</f>
        <v>69.06</v>
      </c>
      <c r="H26" s="18">
        <f t="shared" ref="H26:K26" si="2">SUM(H23:H25)</f>
        <v>421.9</v>
      </c>
      <c r="I26" s="16">
        <f t="shared" si="2"/>
        <v>1.5</v>
      </c>
      <c r="J26" s="16">
        <f t="shared" si="2"/>
        <v>1.1000000000000001</v>
      </c>
      <c r="K26" s="18">
        <f t="shared" si="2"/>
        <v>99.05</v>
      </c>
    </row>
    <row r="27" spans="1:11">
      <c r="A27" s="9"/>
      <c r="B27" s="9"/>
      <c r="C27" s="15"/>
      <c r="D27" s="16" t="s">
        <v>66</v>
      </c>
      <c r="E27" s="16">
        <f>E26+E22+E13</f>
        <v>2081</v>
      </c>
      <c r="F27" s="16">
        <f>F13+F22+F26</f>
        <v>222.85</v>
      </c>
      <c r="G27" s="16">
        <f>G13+G22+G26</f>
        <v>278.56</v>
      </c>
      <c r="H27" s="32">
        <f t="shared" ref="H27:K27" si="3">SUM(H26,H22,H13)</f>
        <v>3142.3</v>
      </c>
      <c r="I27" s="16">
        <f t="shared" si="3"/>
        <v>99.12</v>
      </c>
      <c r="J27" s="16">
        <f t="shared" si="3"/>
        <v>89.09</v>
      </c>
      <c r="K27" s="18">
        <f t="shared" si="3"/>
        <v>454.18</v>
      </c>
    </row>
    <row r="28" spans="1:1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>
      <c r="A29" s="33"/>
      <c r="B29" s="33"/>
      <c r="C29" s="34"/>
      <c r="D29" s="34"/>
      <c r="E29" s="34"/>
      <c r="F29" s="34"/>
      <c r="G29" s="34"/>
      <c r="H29" s="34"/>
      <c r="I29" s="34"/>
      <c r="J29" s="34"/>
      <c r="K29" s="34"/>
    </row>
    <row r="30" spans="1:11">
      <c r="A30" s="35"/>
      <c r="B30" s="35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5"/>
      <c r="B31" s="35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5"/>
      <c r="B32" s="35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5"/>
      <c r="B33" s="35"/>
      <c r="C33" s="34"/>
      <c r="D33" s="34"/>
      <c r="E33" s="34"/>
      <c r="F33" s="34"/>
      <c r="G33" s="34"/>
      <c r="H33" s="34"/>
      <c r="I33" s="34"/>
      <c r="J33" s="34"/>
      <c r="K33" s="34"/>
    </row>
  </sheetData>
  <mergeCells count="15">
    <mergeCell ref="A28:K28"/>
    <mergeCell ref="A6:A7"/>
    <mergeCell ref="B6:B7"/>
    <mergeCell ref="C6:C7"/>
    <mergeCell ref="D6:D7"/>
    <mergeCell ref="E6:E7"/>
    <mergeCell ref="E16:E17"/>
    <mergeCell ref="F6:F7"/>
    <mergeCell ref="G6:G7"/>
    <mergeCell ref="H6:H7"/>
    <mergeCell ref="H1:K1"/>
    <mergeCell ref="H2:K2"/>
    <mergeCell ref="H3:K3"/>
    <mergeCell ref="B4:D4"/>
    <mergeCell ref="I6:K6"/>
  </mergeCells>
  <pageMargins left="0.196527777777778" right="0.196527777777778" top="0.75138888888888899" bottom="0.75138888888888899" header="0.29861111111111099" footer="0.29861111111111099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7 КАБИНЕТ</cp:lastModifiedBy>
  <dcterms:created xsi:type="dcterms:W3CDTF">2024-05-15T07:46:00Z</dcterms:created>
  <dcterms:modified xsi:type="dcterms:W3CDTF">2025-05-29T15:49:22Z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5BBAD9D8E1FA4364857D7ED8ECA4E4C8_13</vt:lpwstr>
  </property>
  <property fmtid="{D5CDD505-2E9C-101B-9397-08002B2CF9AE}" pid="3" name="KSOProductBuildVer">
    <vt:lpwstr>1049-12.2.0.16909</vt:lpwstr>
  </property>
</Properties>
</file>