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O24"/>
  <c r="O25" s="1"/>
  <c r="N24"/>
  <c r="N25" s="1"/>
  <c r="M24"/>
  <c r="M25" s="1"/>
  <c r="L24"/>
  <c r="L25" s="1"/>
  <c r="K24"/>
  <c r="K25" s="1"/>
  <c r="J24"/>
  <c r="J25" s="1"/>
  <c r="I24"/>
  <c r="I25" s="1"/>
  <c r="G24"/>
  <c r="G25" s="1"/>
  <c r="F24"/>
  <c r="F25" s="1"/>
  <c r="E24"/>
  <c r="E25" s="1"/>
  <c r="D24"/>
  <c r="D25" s="1"/>
  <c r="O19"/>
  <c r="N19"/>
  <c r="M19"/>
  <c r="L19"/>
  <c r="K19"/>
  <c r="J19"/>
  <c r="I19"/>
  <c r="G19"/>
  <c r="F19"/>
  <c r="E19"/>
  <c r="D19"/>
  <c r="O11"/>
  <c r="N11"/>
  <c r="M11"/>
  <c r="L11"/>
  <c r="K11"/>
  <c r="J11"/>
  <c r="I11"/>
  <c r="G11"/>
  <c r="F11"/>
  <c r="E11"/>
  <c r="D11"/>
</calcChain>
</file>

<file path=xl/sharedStrings.xml><?xml version="1.0" encoding="utf-8"?>
<sst xmlns="http://schemas.openxmlformats.org/spreadsheetml/2006/main" count="62" uniqueCount="56">
  <si>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</si>
  <si>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</si>
  <si>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</si>
  <si>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</si>
  <si>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</si>
  <si>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</si>
  <si>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</si>
  <si>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</si>
  <si>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</si>
  <si>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</si>
  <si>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</si>
  <si>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</si>
  <si>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</si>
  <si>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</si>
  <si>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</si>
  <si>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</si>
  <si>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</si>
  <si>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</si>
  <si>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</si>
  <si>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ВТОРНИК</t>
  </si>
  <si>
    <t>Завтрак</t>
  </si>
  <si>
    <t>Каша жидкая молочная из овсяной крупы с маслом сливочным "Крестьянским" 72,5%</t>
  </si>
  <si>
    <t>1/220</t>
  </si>
  <si>
    <t>№ 182  сб.2015г.</t>
  </si>
  <si>
    <t xml:space="preserve">Какао с молоком </t>
  </si>
  <si>
    <t>1/200</t>
  </si>
  <si>
    <t>№ 382  сб.2015г.</t>
  </si>
  <si>
    <t>Бутерброд с маслом сливочным "Крестьянским" 72,5% и сыром Российским</t>
  </si>
  <si>
    <t>1/15/10/30</t>
  </si>
  <si>
    <t>№ 3 сб.2015г.</t>
  </si>
  <si>
    <t xml:space="preserve">Хлеб пшеничный </t>
  </si>
  <si>
    <t>1/50</t>
  </si>
  <si>
    <t>Хлеб ржаной</t>
  </si>
  <si>
    <t>ИТОГО завтрак:</t>
  </si>
  <si>
    <t xml:space="preserve">Обед </t>
  </si>
  <si>
    <t>Овощи натуральные свежие (помидоры)</t>
  </si>
  <si>
    <t>1/80</t>
  </si>
  <si>
    <t>№ 71  сб.2015 г.</t>
  </si>
  <si>
    <t>Борщ с капустой и картофелем со сметаной</t>
  </si>
  <si>
    <t>1/250/10</t>
  </si>
  <si>
    <t>№ 82  сб.2015г.</t>
  </si>
  <si>
    <t>Жаркое по-домашнему из говядины</t>
  </si>
  <si>
    <t>1/100/300</t>
  </si>
  <si>
    <t>№ 259  сб.2015г.</t>
  </si>
  <si>
    <t>Кисель из свежих яблок</t>
  </si>
  <si>
    <t>№ 352  сб.2015г.</t>
  </si>
  <si>
    <t xml:space="preserve">Хлеб пшеничный 
</t>
  </si>
  <si>
    <t>ИТОГО обед:</t>
  </si>
  <si>
    <t>Полдник</t>
  </si>
  <si>
    <t>Кондитерское изделие (зефир)</t>
  </si>
  <si>
    <t>1/75</t>
  </si>
  <si>
    <t>Фрукты свежие (апельсин)  калиброванные</t>
  </si>
  <si>
    <t>1/150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</si>
  <si>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</si>
  <si>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</si>
  <si>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вторник: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</si>
</sst>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59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/>
    <xf numFmtId="0" fontId="5" fillId="2" borderId="0">
      <alignment horizontal="left" vertical="top"/>
    </xf>
    <xf numFmtId="0" fontId="5" fillId="2" borderId="0">
      <alignment horizontal="left" vertical="top"/>
    </xf>
    <xf numFmtId="0" fontId="7" fillId="2" borderId="0">
      <alignment horizontal="center" vertical="top"/>
    </xf>
    <xf numFmtId="0" fontId="5" fillId="2" borderId="0">
      <alignment horizontal="left" vertical="top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3" fillId="2" borderId="1" xfId="4" applyFont="1" applyBorder="1" applyAlignment="1">
      <alignment horizontal="center" vertical="center" wrapText="1"/>
    </xf>
    <xf numFmtId="0" fontId="4" fillId="2" borderId="1" xfId="3" applyFont="1" applyBorder="1" applyAlignment="1">
      <alignment horizontal="left" vertical="center" wrapText="1"/>
    </xf>
    <xf numFmtId="0" fontId="4" fillId="2" borderId="1" xfId="3" applyFont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 wrapText="1"/>
    </xf>
    <xf numFmtId="2" fontId="3" fillId="2" borderId="1" xfId="3" applyNumberFormat="1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left" vertical="center" wrapText="1"/>
    </xf>
    <xf numFmtId="49" fontId="3" fillId="2" borderId="1" xfId="2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3" fillId="2" borderId="1" xfId="3" applyFont="1" applyBorder="1" applyAlignment="1">
      <alignment horizontal="left" vertical="center" wrapText="1"/>
    </xf>
    <xf numFmtId="0" fontId="6" fillId="2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2" fontId="6" fillId="2" borderId="1" xfId="5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3" fillId="2" borderId="1" xfId="3" applyNumberFormat="1" applyFont="1" applyBorder="1" applyAlignment="1">
      <alignment horizontal="center" vertical="center" wrapText="1"/>
    </xf>
    <xf numFmtId="0" fontId="3" fillId="2" borderId="2" xfId="3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3" applyFont="1" applyBorder="1" applyAlignment="1">
      <alignment vertical="center" wrapText="1"/>
    </xf>
    <xf numFmtId="0" fontId="3" fillId="2" borderId="1" xfId="5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5" applyNumberFormat="1" applyFont="1" applyBorder="1" applyAlignment="1">
      <alignment horizontal="center" vertical="center" wrapText="1"/>
    </xf>
  </cellXfs>
  <cellStyles count="6">
    <cellStyle name="S0" xfId="2"/>
    <cellStyle name="S1" xfId="3"/>
    <cellStyle name="S2" xfId="4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16" workbookViewId="0">
      <selection activeCell="A8" sqref="A8:XFD8"/>
    </sheetView>
  </sheetViews>
  <sheetFormatPr defaultRowHeight="15"/>
  <cols>
    <col min="2" max="2" width="59.28515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5">
        <v>1</v>
      </c>
      <c r="B3" s="5">
        <v>2</v>
      </c>
      <c r="C3" s="5">
        <v>3</v>
      </c>
      <c r="D3" s="5">
        <v>4</v>
      </c>
      <c r="E3" s="7">
        <v>5</v>
      </c>
      <c r="F3" s="5">
        <v>6</v>
      </c>
      <c r="G3" s="8" t="s">
        <v>18</v>
      </c>
      <c r="H3" s="9">
        <v>8</v>
      </c>
      <c r="I3" s="6">
        <v>9</v>
      </c>
      <c r="J3" s="6">
        <v>10</v>
      </c>
      <c r="K3" s="6">
        <v>11</v>
      </c>
      <c r="L3" s="6">
        <v>13</v>
      </c>
      <c r="M3" s="6">
        <v>14</v>
      </c>
      <c r="N3" s="6">
        <v>15</v>
      </c>
      <c r="O3" s="6">
        <v>16</v>
      </c>
    </row>
    <row r="4" spans="1:1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42.75" customHeight="1">
      <c r="A6" s="12">
        <v>1</v>
      </c>
      <c r="B6" s="13" t="s">
        <v>21</v>
      </c>
      <c r="C6" s="14" t="s">
        <v>22</v>
      </c>
      <c r="D6" s="15">
        <v>7.82</v>
      </c>
      <c r="E6" s="15">
        <v>12.83</v>
      </c>
      <c r="F6" s="16">
        <v>44.25</v>
      </c>
      <c r="G6" s="16">
        <v>325</v>
      </c>
      <c r="H6" s="9" t="s">
        <v>23</v>
      </c>
      <c r="I6" s="6">
        <v>0.21</v>
      </c>
      <c r="J6" s="6">
        <v>1.17</v>
      </c>
      <c r="K6" s="6">
        <v>58</v>
      </c>
      <c r="L6" s="6">
        <v>60.66</v>
      </c>
      <c r="M6" s="6">
        <v>153.06</v>
      </c>
      <c r="N6" s="6">
        <v>230.31</v>
      </c>
      <c r="O6" s="6">
        <v>1.74</v>
      </c>
    </row>
    <row r="7" spans="1:15" ht="25.5">
      <c r="A7" s="17">
        <v>2</v>
      </c>
      <c r="B7" s="18" t="s">
        <v>24</v>
      </c>
      <c r="C7" s="19" t="s">
        <v>25</v>
      </c>
      <c r="D7" s="17">
        <v>4.1900000000000004</v>
      </c>
      <c r="E7" s="17">
        <v>4.33</v>
      </c>
      <c r="F7" s="17">
        <v>25.45</v>
      </c>
      <c r="G7" s="16">
        <v>157.6</v>
      </c>
      <c r="H7" s="17" t="s">
        <v>26</v>
      </c>
      <c r="I7" s="6">
        <v>0.03</v>
      </c>
      <c r="J7" s="6">
        <v>0.5</v>
      </c>
      <c r="K7" s="6">
        <v>0.01</v>
      </c>
      <c r="L7" s="6">
        <v>22</v>
      </c>
      <c r="M7" s="6">
        <v>119.3</v>
      </c>
      <c r="N7" s="6">
        <v>124.6</v>
      </c>
      <c r="O7" s="6">
        <v>0.6</v>
      </c>
    </row>
    <row r="8" spans="1:15" ht="41.25" customHeight="1">
      <c r="A8" s="12">
        <v>3</v>
      </c>
      <c r="B8" s="20" t="s">
        <v>27</v>
      </c>
      <c r="C8" s="21" t="s">
        <v>28</v>
      </c>
      <c r="D8" s="14">
        <v>5.89</v>
      </c>
      <c r="E8" s="14">
        <v>16.07</v>
      </c>
      <c r="F8" s="22">
        <v>14.94</v>
      </c>
      <c r="G8" s="22">
        <v>227.5</v>
      </c>
      <c r="H8" s="23" t="s">
        <v>29</v>
      </c>
      <c r="I8" s="6">
        <v>0</v>
      </c>
      <c r="J8" s="6">
        <v>0.1</v>
      </c>
      <c r="K8" s="6">
        <v>0</v>
      </c>
      <c r="L8" s="6">
        <v>15.2</v>
      </c>
      <c r="M8" s="6">
        <v>208.3</v>
      </c>
      <c r="N8" s="6">
        <v>160.4</v>
      </c>
      <c r="O8" s="6">
        <v>8</v>
      </c>
    </row>
    <row r="9" spans="1:15" ht="25.5" customHeight="1">
      <c r="A9" s="12">
        <v>4</v>
      </c>
      <c r="B9" s="24" t="s">
        <v>30</v>
      </c>
      <c r="C9" s="15" t="s">
        <v>31</v>
      </c>
      <c r="D9" s="15">
        <v>3.95</v>
      </c>
      <c r="E9" s="15">
        <v>0.5</v>
      </c>
      <c r="F9" s="16">
        <v>24.15</v>
      </c>
      <c r="G9" s="16">
        <v>116.9</v>
      </c>
      <c r="H9" s="9"/>
      <c r="I9" s="6">
        <v>0.1</v>
      </c>
      <c r="J9" s="6">
        <v>0</v>
      </c>
      <c r="K9" s="6">
        <v>0</v>
      </c>
      <c r="L9" s="6">
        <v>16.5</v>
      </c>
      <c r="M9" s="6">
        <v>11.5</v>
      </c>
      <c r="N9" s="6">
        <v>42</v>
      </c>
      <c r="O9" s="6">
        <v>1</v>
      </c>
    </row>
    <row r="10" spans="1:15" ht="25.5">
      <c r="A10" s="12">
        <v>5</v>
      </c>
      <c r="B10" s="24" t="s">
        <v>32</v>
      </c>
      <c r="C10" s="15" t="s">
        <v>31</v>
      </c>
      <c r="D10" s="15">
        <v>4.25</v>
      </c>
      <c r="E10" s="15">
        <v>1.65</v>
      </c>
      <c r="F10" s="16">
        <v>21.25</v>
      </c>
      <c r="G10" s="16">
        <v>129</v>
      </c>
      <c r="H10" s="9"/>
      <c r="I10" s="6">
        <v>0.1</v>
      </c>
      <c r="J10" s="6">
        <v>0</v>
      </c>
      <c r="K10" s="6">
        <v>0</v>
      </c>
      <c r="L10" s="6">
        <v>16.5</v>
      </c>
      <c r="M10" s="6">
        <v>11.5</v>
      </c>
      <c r="N10" s="6">
        <v>42</v>
      </c>
      <c r="O10" s="6">
        <v>1</v>
      </c>
    </row>
    <row r="11" spans="1:15" ht="25.5">
      <c r="A11" s="17"/>
      <c r="B11" s="25" t="s">
        <v>33</v>
      </c>
      <c r="C11" s="26">
        <v>575</v>
      </c>
      <c r="D11" s="25">
        <f>SUM(D6:D9)</f>
        <v>21.85</v>
      </c>
      <c r="E11" s="25">
        <f>SUM(E6:E9)</f>
        <v>33.730000000000004</v>
      </c>
      <c r="F11" s="27">
        <f>SUM(F6:F9)</f>
        <v>108.78999999999999</v>
      </c>
      <c r="G11" s="27">
        <f>SUM(G6:G9)</f>
        <v>827</v>
      </c>
      <c r="H11" s="28"/>
      <c r="I11" s="29">
        <f t="shared" ref="I11:O11" si="0">SUM(I6:I9)</f>
        <v>0.33999999999999997</v>
      </c>
      <c r="J11" s="29">
        <f t="shared" si="0"/>
        <v>1.77</v>
      </c>
      <c r="K11" s="29">
        <f t="shared" si="0"/>
        <v>58.01</v>
      </c>
      <c r="L11" s="29">
        <f t="shared" si="0"/>
        <v>114.36</v>
      </c>
      <c r="M11" s="29">
        <f t="shared" si="0"/>
        <v>492.16</v>
      </c>
      <c r="N11" s="29">
        <f t="shared" si="0"/>
        <v>557.30999999999995</v>
      </c>
      <c r="O11" s="29">
        <f t="shared" si="0"/>
        <v>11.34</v>
      </c>
    </row>
    <row r="12" spans="1:15">
      <c r="A12" s="11" t="s">
        <v>34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8.5" customHeight="1">
      <c r="A13" s="12">
        <v>1</v>
      </c>
      <c r="B13" s="24" t="s">
        <v>35</v>
      </c>
      <c r="C13" s="30" t="s">
        <v>36</v>
      </c>
      <c r="D13" s="15">
        <v>0.55000000000000004</v>
      </c>
      <c r="E13" s="15">
        <v>0.1</v>
      </c>
      <c r="F13" s="16">
        <v>1.9</v>
      </c>
      <c r="G13" s="16">
        <v>11</v>
      </c>
      <c r="H13" s="17" t="s">
        <v>37</v>
      </c>
      <c r="I13" s="6">
        <v>0.03</v>
      </c>
      <c r="J13" s="6">
        <v>10.5</v>
      </c>
      <c r="K13" s="6">
        <v>0</v>
      </c>
      <c r="L13" s="6">
        <v>12</v>
      </c>
      <c r="M13" s="6">
        <v>8.4</v>
      </c>
      <c r="N13" s="6">
        <v>15.6</v>
      </c>
      <c r="O13" s="6">
        <v>0.54</v>
      </c>
    </row>
    <row r="14" spans="1:15" ht="24" customHeight="1">
      <c r="A14" s="12">
        <v>2</v>
      </c>
      <c r="B14" s="31" t="s">
        <v>38</v>
      </c>
      <c r="C14" s="15" t="s">
        <v>39</v>
      </c>
      <c r="D14" s="15">
        <v>2.1</v>
      </c>
      <c r="E14" s="15">
        <v>7.02</v>
      </c>
      <c r="F14" s="16">
        <v>11.36</v>
      </c>
      <c r="G14" s="16">
        <v>125.15</v>
      </c>
      <c r="H14" s="17" t="s">
        <v>40</v>
      </c>
      <c r="I14" s="6">
        <v>0.05</v>
      </c>
      <c r="J14" s="6">
        <v>10.6</v>
      </c>
      <c r="K14" s="6">
        <v>0</v>
      </c>
      <c r="L14" s="6">
        <v>26.1</v>
      </c>
      <c r="M14" s="6">
        <v>49.7</v>
      </c>
      <c r="N14" s="6">
        <v>54.6</v>
      </c>
      <c r="O14" s="6">
        <v>1.2</v>
      </c>
    </row>
    <row r="15" spans="1:15" ht="28.5" customHeight="1">
      <c r="A15" s="12">
        <v>3</v>
      </c>
      <c r="B15" s="32" t="s">
        <v>41</v>
      </c>
      <c r="C15" s="33" t="s">
        <v>42</v>
      </c>
      <c r="D15" s="33">
        <v>61.6</v>
      </c>
      <c r="E15" s="33">
        <v>120.4</v>
      </c>
      <c r="F15" s="34">
        <v>38.4</v>
      </c>
      <c r="G15" s="34">
        <v>1475.2</v>
      </c>
      <c r="H15" s="35" t="s">
        <v>43</v>
      </c>
      <c r="I15" s="36">
        <v>0.2</v>
      </c>
      <c r="J15" s="36">
        <v>12.2</v>
      </c>
      <c r="K15" s="36">
        <v>0</v>
      </c>
      <c r="L15" s="36">
        <v>81</v>
      </c>
      <c r="M15" s="36">
        <v>59</v>
      </c>
      <c r="N15" s="36">
        <v>400.2</v>
      </c>
      <c r="O15" s="36">
        <v>5.9</v>
      </c>
    </row>
    <row r="16" spans="1:15" ht="19.5" customHeight="1">
      <c r="A16" s="12">
        <v>4</v>
      </c>
      <c r="B16" s="37" t="s">
        <v>44</v>
      </c>
      <c r="C16" s="15" t="s">
        <v>25</v>
      </c>
      <c r="D16" s="15">
        <v>0.1</v>
      </c>
      <c r="E16" s="15">
        <v>0.12</v>
      </c>
      <c r="F16" s="16">
        <v>25.1</v>
      </c>
      <c r="G16" s="16">
        <v>119.2</v>
      </c>
      <c r="H16" s="17" t="s">
        <v>45</v>
      </c>
      <c r="I16" s="6">
        <v>0.01</v>
      </c>
      <c r="J16" s="6">
        <v>1.8</v>
      </c>
      <c r="K16" s="6">
        <v>0</v>
      </c>
      <c r="L16" s="6">
        <v>3.6</v>
      </c>
      <c r="M16" s="6">
        <v>11.6</v>
      </c>
      <c r="N16" s="6">
        <v>6.6</v>
      </c>
      <c r="O16" s="6">
        <v>0.5</v>
      </c>
    </row>
    <row r="17" spans="1:15" ht="21.75" customHeight="1">
      <c r="A17" s="12">
        <v>5</v>
      </c>
      <c r="B17" s="24" t="s">
        <v>32</v>
      </c>
      <c r="C17" s="15" t="s">
        <v>31</v>
      </c>
      <c r="D17" s="15">
        <v>4.25</v>
      </c>
      <c r="E17" s="15">
        <v>1.65</v>
      </c>
      <c r="F17" s="16">
        <v>21.25</v>
      </c>
      <c r="G17" s="16">
        <v>129</v>
      </c>
      <c r="H17" s="9"/>
      <c r="I17" s="6">
        <v>0.1</v>
      </c>
      <c r="J17" s="6">
        <v>0</v>
      </c>
      <c r="K17" s="6">
        <v>0</v>
      </c>
      <c r="L17" s="6">
        <v>16.5</v>
      </c>
      <c r="M17" s="6">
        <v>11.5</v>
      </c>
      <c r="N17" s="6">
        <v>42</v>
      </c>
      <c r="O17" s="6">
        <v>1</v>
      </c>
    </row>
    <row r="18" spans="1:15" ht="23.25" customHeight="1">
      <c r="A18" s="12">
        <v>6</v>
      </c>
      <c r="B18" s="24" t="s">
        <v>46</v>
      </c>
      <c r="C18" s="15" t="s">
        <v>31</v>
      </c>
      <c r="D18" s="15">
        <v>3.95</v>
      </c>
      <c r="E18" s="15">
        <v>0.5</v>
      </c>
      <c r="F18" s="16">
        <v>24.15</v>
      </c>
      <c r="G18" s="16">
        <v>116.9</v>
      </c>
      <c r="H18" s="9"/>
      <c r="I18" s="6">
        <v>0.1</v>
      </c>
      <c r="J18" s="6">
        <v>0</v>
      </c>
      <c r="K18" s="6">
        <v>0</v>
      </c>
      <c r="L18" s="6">
        <v>16.5</v>
      </c>
      <c r="M18" s="6">
        <v>11.5</v>
      </c>
      <c r="N18" s="6">
        <v>42</v>
      </c>
      <c r="O18" s="6">
        <v>1</v>
      </c>
    </row>
    <row r="19" spans="1:15" ht="25.5">
      <c r="A19" s="38"/>
      <c r="B19" s="25" t="s">
        <v>47</v>
      </c>
      <c r="C19" s="26">
        <v>940</v>
      </c>
      <c r="D19" s="25">
        <f>SUM(D13:D18)</f>
        <v>72.55</v>
      </c>
      <c r="E19" s="25">
        <f>SUM(E13:E18)</f>
        <v>129.79000000000002</v>
      </c>
      <c r="F19" s="27">
        <f>SUM(F13:F18)</f>
        <v>122.16</v>
      </c>
      <c r="G19" s="27">
        <f>SUM(G13:G18)</f>
        <v>1976.4500000000003</v>
      </c>
      <c r="H19" s="39"/>
      <c r="I19" s="29">
        <f t="shared" ref="I19:O19" si="1">SUM(I13:I18)</f>
        <v>0.49</v>
      </c>
      <c r="J19" s="29">
        <f t="shared" si="1"/>
        <v>35.099999999999994</v>
      </c>
      <c r="K19" s="29">
        <f t="shared" si="1"/>
        <v>0</v>
      </c>
      <c r="L19" s="29">
        <f t="shared" si="1"/>
        <v>155.69999999999999</v>
      </c>
      <c r="M19" s="29">
        <f t="shared" si="1"/>
        <v>151.69999999999999</v>
      </c>
      <c r="N19" s="29">
        <f t="shared" si="1"/>
        <v>561</v>
      </c>
      <c r="O19" s="29">
        <f t="shared" si="1"/>
        <v>10.14</v>
      </c>
    </row>
    <row r="20" spans="1:15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5.5" customHeight="1">
      <c r="A21" s="12">
        <v>1</v>
      </c>
      <c r="B21" s="24" t="s">
        <v>49</v>
      </c>
      <c r="C21" s="30" t="s">
        <v>50</v>
      </c>
      <c r="D21" s="15">
        <v>0.6</v>
      </c>
      <c r="E21" s="15">
        <v>0.1</v>
      </c>
      <c r="F21" s="16">
        <v>59.85</v>
      </c>
      <c r="G21" s="16">
        <v>244.5</v>
      </c>
      <c r="H21" s="17"/>
      <c r="I21" s="6">
        <v>0</v>
      </c>
      <c r="J21" s="6">
        <v>0</v>
      </c>
      <c r="K21" s="6">
        <v>0</v>
      </c>
      <c r="L21" s="6">
        <v>10</v>
      </c>
      <c r="M21" s="6">
        <v>14.5</v>
      </c>
      <c r="N21" s="6">
        <v>45</v>
      </c>
      <c r="O21" s="6">
        <v>1.1000000000000001</v>
      </c>
    </row>
    <row r="22" spans="1:15" ht="30.75" customHeight="1">
      <c r="A22" s="12">
        <v>2</v>
      </c>
      <c r="B22" s="20" t="s">
        <v>51</v>
      </c>
      <c r="C22" s="33" t="s">
        <v>52</v>
      </c>
      <c r="D22" s="33">
        <v>1.41</v>
      </c>
      <c r="E22" s="33">
        <v>0.18</v>
      </c>
      <c r="F22" s="34">
        <v>17.63</v>
      </c>
      <c r="G22" s="34">
        <v>44</v>
      </c>
      <c r="H22" s="35"/>
      <c r="I22" s="36">
        <v>0</v>
      </c>
      <c r="J22" s="36">
        <v>79.8</v>
      </c>
      <c r="K22" s="36">
        <v>16.5</v>
      </c>
      <c r="L22" s="36">
        <v>15</v>
      </c>
      <c r="M22" s="36">
        <v>60</v>
      </c>
      <c r="N22" s="36">
        <v>21</v>
      </c>
      <c r="O22" s="36">
        <v>0.15</v>
      </c>
    </row>
    <row r="23" spans="1:15" ht="31.5" customHeight="1">
      <c r="A23" s="12">
        <v>3</v>
      </c>
      <c r="B23" s="24" t="s">
        <v>53</v>
      </c>
      <c r="C23" s="15" t="s">
        <v>25</v>
      </c>
      <c r="D23" s="15">
        <v>0.1</v>
      </c>
      <c r="E23" s="15">
        <v>0.2</v>
      </c>
      <c r="F23" s="16">
        <v>19.600000000000001</v>
      </c>
      <c r="G23" s="16">
        <v>83.4</v>
      </c>
      <c r="H23" s="17"/>
      <c r="I23" s="6">
        <v>0</v>
      </c>
      <c r="J23" s="6">
        <v>4</v>
      </c>
      <c r="K23" s="6">
        <v>0</v>
      </c>
      <c r="L23" s="6">
        <v>8</v>
      </c>
      <c r="M23" s="6">
        <v>14</v>
      </c>
      <c r="N23" s="6">
        <v>14</v>
      </c>
      <c r="O23" s="6">
        <v>2.8</v>
      </c>
    </row>
    <row r="24" spans="1:15" ht="25.5">
      <c r="A24" s="17"/>
      <c r="B24" s="25" t="s">
        <v>54</v>
      </c>
      <c r="C24" s="25">
        <v>425</v>
      </c>
      <c r="D24" s="25">
        <f>SUM(D21:D23)</f>
        <v>2.11</v>
      </c>
      <c r="E24" s="25">
        <f>SUM(E21:E23)</f>
        <v>0.48000000000000004</v>
      </c>
      <c r="F24" s="27">
        <f>SUM(F21:F23)</f>
        <v>97.080000000000013</v>
      </c>
      <c r="G24" s="27">
        <f>SUM(G21:G23)</f>
        <v>371.9</v>
      </c>
      <c r="H24" s="28"/>
      <c r="I24" s="29">
        <f t="shared" ref="I24:O24" si="2">SUM(I21:I23)</f>
        <v>0</v>
      </c>
      <c r="J24" s="29">
        <f t="shared" si="2"/>
        <v>83.8</v>
      </c>
      <c r="K24" s="29">
        <f t="shared" si="2"/>
        <v>16.5</v>
      </c>
      <c r="L24" s="29">
        <f t="shared" si="2"/>
        <v>33</v>
      </c>
      <c r="M24" s="29">
        <f t="shared" si="2"/>
        <v>88.5</v>
      </c>
      <c r="N24" s="29">
        <f t="shared" si="2"/>
        <v>80</v>
      </c>
      <c r="O24" s="29">
        <f t="shared" si="2"/>
        <v>4.05</v>
      </c>
    </row>
    <row r="25" spans="1:15" ht="25.5">
      <c r="A25" s="17"/>
      <c r="B25" s="25" t="s">
        <v>55</v>
      </c>
      <c r="C25" s="25">
        <f>C24+C19+C11</f>
        <v>1940</v>
      </c>
      <c r="D25" s="25">
        <f>D24+D19+D11</f>
        <v>96.509999999999991</v>
      </c>
      <c r="E25" s="25">
        <f>E24+E19+E11</f>
        <v>164</v>
      </c>
      <c r="F25" s="27">
        <f>F24+F19+F11</f>
        <v>328.03</v>
      </c>
      <c r="G25" s="40">
        <f>G24+G19+G11</f>
        <v>3175.3500000000004</v>
      </c>
      <c r="H25" s="28"/>
      <c r="I25" s="29">
        <f t="shared" ref="I25:O25" si="3">I24+I19+I11</f>
        <v>0.83</v>
      </c>
      <c r="J25" s="29">
        <f t="shared" si="3"/>
        <v>120.66999999999999</v>
      </c>
      <c r="K25" s="29">
        <f t="shared" si="3"/>
        <v>74.509999999999991</v>
      </c>
      <c r="L25" s="29">
        <f t="shared" si="3"/>
        <v>303.06</v>
      </c>
      <c r="M25" s="29">
        <f t="shared" si="3"/>
        <v>732.36</v>
      </c>
      <c r="N25" s="29">
        <f t="shared" si="3"/>
        <v>1198.31</v>
      </c>
      <c r="O25" s="29">
        <f t="shared" si="3"/>
        <v>25.53</v>
      </c>
    </row>
  </sheetData>
  <mergeCells count="12">
    <mergeCell ref="I1:K1"/>
    <mergeCell ref="L1:O1"/>
    <mergeCell ref="A4:O4"/>
    <mergeCell ref="A5:O5"/>
    <mergeCell ref="A12:O12"/>
    <mergeCell ref="A20:O20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2025-06-30T11:26:28Z</dcterms:modified>
</cp:coreProperties>
</file>