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6" i="1"/>
  <c r="O25"/>
  <c r="O26" s="1"/>
  <c r="N25"/>
  <c r="N26" s="1"/>
  <c r="M25"/>
  <c r="M26" s="1"/>
  <c r="L25"/>
  <c r="L26" s="1"/>
  <c r="K25"/>
  <c r="K26" s="1"/>
  <c r="J25"/>
  <c r="J26" s="1"/>
  <c r="I25"/>
  <c r="I26" s="1"/>
  <c r="G25"/>
  <c r="G26" s="1"/>
  <c r="F25"/>
  <c r="F26" s="1"/>
  <c r="E25"/>
  <c r="E26" s="1"/>
  <c r="D25"/>
  <c r="D26" s="1"/>
  <c r="O21"/>
  <c r="N21"/>
  <c r="M21"/>
  <c r="L21"/>
  <c r="K21"/>
  <c r="J21"/>
  <c r="I21"/>
  <c r="G21"/>
  <c r="F21"/>
  <c r="E21"/>
  <c r="D21"/>
  <c r="O11"/>
  <c r="N11"/>
  <c r="M11"/>
  <c r="L11"/>
  <c r="K11"/>
  <c r="J11"/>
  <c r="G11"/>
  <c r="F11"/>
  <c r="E11"/>
</calcChain>
</file>

<file path=xl/sharedStrings.xml><?xml version="1.0" encoding="utf-8"?>
<sst xmlns="http://schemas.openxmlformats.org/spreadsheetml/2006/main" count="65" uniqueCount="58">
  <si>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</si>
  <si>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</si>
  <si>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</si>
  <si>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</si>
  <si>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</si>
  <si>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</si>
  <si>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</si>
  <si>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</si>
  <si>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</si>
  <si>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</si>
  <si>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</si>
  <si>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</si>
  <si>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</si>
  <si>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</si>
  <si>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</si>
  <si>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</si>
  <si>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</si>
  <si>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</si>
  <si>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</si>
  <si>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ПЯТНИЦА</t>
  </si>
  <si>
    <t>Завтрак</t>
  </si>
  <si>
    <t>Каша жидкая молочная из гречневой крупы с маслом сливочным "Крестьянским" 72,5%</t>
  </si>
  <si>
    <t>1/220</t>
  </si>
  <si>
    <t>№ 183 сб.2015г.</t>
  </si>
  <si>
    <t>Бутерброд с маслом сливочным "Крестьянским" 72,5% и сыром Российским</t>
  </si>
  <si>
    <t>1/15/10/30</t>
  </si>
  <si>
    <t>№ 3 сб.2015г.</t>
  </si>
  <si>
    <t>Кофейный напиток с молоком</t>
  </si>
  <si>
    <t>1/200</t>
  </si>
  <si>
    <t>№ 379 сб.2015г.</t>
  </si>
  <si>
    <t xml:space="preserve">Хлеб пшеничный 
</t>
  </si>
  <si>
    <t>1/50</t>
  </si>
  <si>
    <t>Хлеб ржаной</t>
  </si>
  <si>
    <t>ИТОГО завтрак:</t>
  </si>
  <si>
    <t xml:space="preserve">Обед </t>
  </si>
  <si>
    <t>Овощи натуральные свежие (огурцы)</t>
  </si>
  <si>
    <t>1/80</t>
  </si>
  <si>
    <t>№ 71 сб.2015г.</t>
  </si>
  <si>
    <t>Суп картофельный с клёцками</t>
  </si>
  <si>
    <t>1/65/250</t>
  </si>
  <si>
    <t>№ 108 сб.2015г.</t>
  </si>
  <si>
    <t>№ 109 сб.2015г.</t>
  </si>
  <si>
    <t>Рыба (минтай), тушенная в томате с овощами</t>
  </si>
  <si>
    <t>1/100/50</t>
  </si>
  <si>
    <t>№ 229 сб.2015г.</t>
  </si>
  <si>
    <t>КАРТОФЕЛЬНОЕ ПЮРЕ с маслом сливочным "Крестьянским" 72,5%</t>
  </si>
  <si>
    <t>№ 312 сб.2015г.</t>
  </si>
  <si>
    <t>Компот из смеси сухофруктов</t>
  </si>
  <si>
    <t>№ 349 сб.2015г.</t>
  </si>
  <si>
    <t>ИТОГО обед:</t>
  </si>
  <si>
    <t>Полдник</t>
  </si>
  <si>
    <t>Мороженое Пломбир в вафельном стаканчике</t>
  </si>
  <si>
    <t>1/100</t>
  </si>
  <si>
    <t>Фрукты свежие (яблоко)  калиброванные</t>
  </si>
  <si>
    <t>1/150</t>
  </si>
  <si>
    <t>№ 338  сб.2015г.</t>
  </si>
  <si>
    <t>ИТОГО полдник:</t>
  </si>
  <si>
    <t>ИТОГО пятница:</t>
  </si>
</sst>
</file>

<file path=xl/styles.xml><?xml version="1.0" encoding="utf-8"?>
<styleSheet xmlns="http://schemas.openxmlformats.org/spreadsheetml/2006/main">
  <numFmts count="2">
    <numFmt numFmtId="164" formatCode="#,##0.0;\-#,##0.0"/>
    <numFmt numFmtId="165" formatCode="#,##0.0_ ;\-#,##0.0\ 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2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2" borderId="0">
      <alignment horizontal="left" vertical="top"/>
    </xf>
    <xf numFmtId="0" fontId="3" fillId="2" borderId="0">
      <alignment horizontal="left" vertical="top"/>
    </xf>
    <xf numFmtId="0" fontId="5" fillId="2" borderId="0">
      <alignment horizontal="center" vertical="top"/>
    </xf>
    <xf numFmtId="0" fontId="2" fillId="0" borderId="0"/>
    <xf numFmtId="0" fontId="3" fillId="2" borderId="0">
      <alignment horizontal="left" vertical="top"/>
    </xf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1" fillId="2" borderId="1" xfId="4" applyFont="1" applyBorder="1" applyAlignment="1">
      <alignment horizontal="center" vertical="center" wrapText="1"/>
    </xf>
    <xf numFmtId="0" fontId="6" fillId="2" borderId="1" xfId="3" applyFont="1" applyBorder="1" applyAlignment="1">
      <alignment horizontal="left" vertical="center" wrapText="1"/>
    </xf>
    <xf numFmtId="0" fontId="6" fillId="2" borderId="1" xfId="3" applyFont="1" applyBorder="1" applyAlignment="1">
      <alignment horizontal="center" vertical="center" wrapText="1"/>
    </xf>
    <xf numFmtId="0" fontId="1" fillId="2" borderId="1" xfId="3" applyFont="1" applyBorder="1" applyAlignment="1">
      <alignment horizontal="center" vertical="center" wrapText="1"/>
    </xf>
    <xf numFmtId="2" fontId="1" fillId="2" borderId="1" xfId="3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3" applyFont="1" applyFill="1" applyBorder="1" applyAlignment="1">
      <alignment horizontal="left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Border="1" applyAlignment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1" fillId="2" borderId="1" xfId="5" applyFont="1" applyFill="1" applyBorder="1" applyAlignment="1" applyProtection="1">
      <alignment horizontal="left" vertical="center" wrapText="1"/>
    </xf>
    <xf numFmtId="0" fontId="1" fillId="2" borderId="1" xfId="5" applyFont="1" applyFill="1" applyBorder="1" applyAlignment="1" applyProtection="1">
      <alignment horizontal="center" vertical="center" wrapText="1"/>
    </xf>
    <xf numFmtId="164" fontId="1" fillId="2" borderId="1" xfId="5" applyNumberFormat="1" applyFont="1" applyFill="1" applyBorder="1" applyAlignment="1" applyProtection="1">
      <alignment horizontal="center" vertical="center" wrapText="1"/>
    </xf>
    <xf numFmtId="0" fontId="1" fillId="2" borderId="1" xfId="3" applyFont="1" applyBorder="1" applyAlignment="1">
      <alignment horizontal="left" vertical="center" wrapText="1"/>
    </xf>
    <xf numFmtId="0" fontId="1" fillId="2" borderId="1" xfId="2" applyFont="1" applyBorder="1" applyAlignment="1">
      <alignment horizontal="center" vertical="center" wrapText="1"/>
    </xf>
    <xf numFmtId="0" fontId="4" fillId="2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65" fontId="4" fillId="2" borderId="1" xfId="6" applyNumberFormat="1" applyFont="1" applyBorder="1" applyAlignment="1">
      <alignment horizontal="center" vertical="center" wrapText="1"/>
    </xf>
    <xf numFmtId="2" fontId="4" fillId="2" borderId="1" xfId="6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2" borderId="2" xfId="3" applyFont="1" applyBorder="1" applyAlignment="1">
      <alignment horizontal="left" vertical="center" wrapText="1"/>
    </xf>
    <xf numFmtId="49" fontId="1" fillId="2" borderId="1" xfId="3" applyNumberFormat="1" applyFont="1" applyBorder="1" applyAlignment="1">
      <alignment horizontal="center" vertical="center" wrapText="1"/>
    </xf>
    <xf numFmtId="0" fontId="1" fillId="2" borderId="1" xfId="4" applyFont="1" applyBorder="1" applyAlignment="1">
      <alignment horizontal="center" vertical="center" wrapText="1"/>
    </xf>
    <xf numFmtId="0" fontId="1" fillId="2" borderId="1" xfId="3" applyFont="1" applyBorder="1" applyAlignment="1">
      <alignment horizontal="left" vertical="center" wrapText="1"/>
    </xf>
    <xf numFmtId="0" fontId="1" fillId="2" borderId="1" xfId="3" applyFont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" fillId="2" borderId="1" xfId="3" applyFont="1" applyBorder="1" applyAlignment="1">
      <alignment vertical="center" wrapText="1"/>
    </xf>
    <xf numFmtId="0" fontId="1" fillId="2" borderId="1" xfId="6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1" xfId="6" applyFont="1" applyBorder="1" applyAlignment="1">
      <alignment horizontal="center" vertical="center" wrapText="1"/>
    </xf>
    <xf numFmtId="2" fontId="7" fillId="2" borderId="1" xfId="6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</cellXfs>
  <cellStyles count="7">
    <cellStyle name="S0" xfId="2"/>
    <cellStyle name="S1" xfId="3"/>
    <cellStyle name="S2" xfId="4"/>
    <cellStyle name="S3" xfId="6"/>
    <cellStyle name="Обычный" xfId="0" builtinId="0"/>
    <cellStyle name="Обычный 2" xfId="1"/>
    <cellStyle name="Обычный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A19" workbookViewId="0">
      <selection activeCell="A19" sqref="A18:XFD19"/>
    </sheetView>
  </sheetViews>
  <sheetFormatPr defaultRowHeight="15"/>
  <cols>
    <col min="2" max="2" width="30.8554687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7" t="s">
        <v>18</v>
      </c>
      <c r="H3" s="5">
        <v>8</v>
      </c>
      <c r="I3" s="6">
        <v>9</v>
      </c>
      <c r="J3" s="6">
        <v>10</v>
      </c>
      <c r="K3" s="6">
        <v>11</v>
      </c>
      <c r="L3" s="6">
        <v>13</v>
      </c>
      <c r="M3" s="6">
        <v>14</v>
      </c>
      <c r="N3" s="6">
        <v>15</v>
      </c>
      <c r="O3" s="6">
        <v>16</v>
      </c>
    </row>
    <row r="4" spans="1:15">
      <c r="A4" s="8" t="s">
        <v>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6" customHeight="1">
      <c r="A6" s="10">
        <v>1</v>
      </c>
      <c r="B6" s="11" t="s">
        <v>21</v>
      </c>
      <c r="C6" s="12" t="s">
        <v>22</v>
      </c>
      <c r="D6" s="13">
        <v>5.0999999999999996</v>
      </c>
      <c r="E6" s="13">
        <v>10.72</v>
      </c>
      <c r="F6" s="14">
        <v>43.4</v>
      </c>
      <c r="G6" s="14">
        <v>291</v>
      </c>
      <c r="H6" s="15" t="s">
        <v>23</v>
      </c>
      <c r="I6" s="16">
        <v>0.06</v>
      </c>
      <c r="J6" s="16">
        <v>1.17</v>
      </c>
      <c r="K6" s="16">
        <v>58</v>
      </c>
      <c r="L6" s="16">
        <v>30.12</v>
      </c>
      <c r="M6" s="16">
        <v>130.38999999999999</v>
      </c>
      <c r="N6" s="16">
        <v>138.13999999999999</v>
      </c>
      <c r="O6" s="16">
        <v>0.5</v>
      </c>
    </row>
    <row r="7" spans="1:15" ht="30" customHeight="1">
      <c r="A7" s="10">
        <v>2</v>
      </c>
      <c r="B7" s="17" t="s">
        <v>24</v>
      </c>
      <c r="C7" s="18" t="s">
        <v>25</v>
      </c>
      <c r="D7" s="12">
        <v>5.89</v>
      </c>
      <c r="E7" s="12">
        <v>16.07</v>
      </c>
      <c r="F7" s="19">
        <v>14.94</v>
      </c>
      <c r="G7" s="19">
        <v>227.5</v>
      </c>
      <c r="H7" s="20" t="s">
        <v>26</v>
      </c>
      <c r="I7" s="16">
        <v>0</v>
      </c>
      <c r="J7" s="16">
        <v>0.1</v>
      </c>
      <c r="K7" s="16">
        <v>0</v>
      </c>
      <c r="L7" s="16">
        <v>15.2</v>
      </c>
      <c r="M7" s="16">
        <v>208.3</v>
      </c>
      <c r="N7" s="16">
        <v>160.4</v>
      </c>
      <c r="O7" s="16">
        <v>8</v>
      </c>
    </row>
    <row r="8" spans="1:15" ht="29.25" customHeight="1">
      <c r="A8" s="10">
        <v>3</v>
      </c>
      <c r="B8" s="21" t="s">
        <v>27</v>
      </c>
      <c r="C8" s="22" t="s">
        <v>28</v>
      </c>
      <c r="D8" s="23">
        <v>3.1</v>
      </c>
      <c r="E8" s="23">
        <v>2.4</v>
      </c>
      <c r="F8" s="23">
        <v>17.2</v>
      </c>
      <c r="G8" s="23">
        <v>103.5</v>
      </c>
      <c r="H8" s="22" t="s">
        <v>29</v>
      </c>
      <c r="I8" s="23">
        <v>0</v>
      </c>
      <c r="J8" s="23">
        <v>1.3</v>
      </c>
      <c r="K8" s="23">
        <v>0</v>
      </c>
      <c r="L8" s="23">
        <v>18.7</v>
      </c>
      <c r="M8" s="23">
        <v>62.1</v>
      </c>
      <c r="N8" s="23">
        <v>53.5</v>
      </c>
      <c r="O8" s="23">
        <v>0.3</v>
      </c>
    </row>
    <row r="9" spans="1:15" ht="18.75" customHeight="1">
      <c r="A9" s="10">
        <v>4</v>
      </c>
      <c r="B9" s="24" t="s">
        <v>30</v>
      </c>
      <c r="C9" s="13" t="s">
        <v>31</v>
      </c>
      <c r="D9" s="13">
        <v>3.95</v>
      </c>
      <c r="E9" s="13">
        <v>0.5</v>
      </c>
      <c r="F9" s="14">
        <v>24.15</v>
      </c>
      <c r="G9" s="14">
        <v>116.9</v>
      </c>
      <c r="H9" s="15"/>
      <c r="I9" s="16">
        <v>0.1</v>
      </c>
      <c r="J9" s="16">
        <v>0</v>
      </c>
      <c r="K9" s="16">
        <v>0</v>
      </c>
      <c r="L9" s="16">
        <v>16.5</v>
      </c>
      <c r="M9" s="16">
        <v>11.5</v>
      </c>
      <c r="N9" s="16">
        <v>42</v>
      </c>
      <c r="O9" s="16">
        <v>1</v>
      </c>
    </row>
    <row r="10" spans="1:15" ht="25.5">
      <c r="A10" s="10">
        <v>5</v>
      </c>
      <c r="B10" s="24" t="s">
        <v>32</v>
      </c>
      <c r="C10" s="13" t="s">
        <v>31</v>
      </c>
      <c r="D10" s="13">
        <v>4.25</v>
      </c>
      <c r="E10" s="13">
        <v>1.65</v>
      </c>
      <c r="F10" s="14">
        <v>21.25</v>
      </c>
      <c r="G10" s="14">
        <v>129</v>
      </c>
      <c r="H10" s="15"/>
      <c r="I10" s="16">
        <v>0.1</v>
      </c>
      <c r="J10" s="16">
        <v>0</v>
      </c>
      <c r="K10" s="16">
        <v>0</v>
      </c>
      <c r="L10" s="16">
        <v>16.5</v>
      </c>
      <c r="M10" s="16">
        <v>11.5</v>
      </c>
      <c r="N10" s="16">
        <v>42</v>
      </c>
      <c r="O10" s="16">
        <v>1</v>
      </c>
    </row>
    <row r="11" spans="1:15" ht="25.5">
      <c r="A11" s="25"/>
      <c r="B11" s="26" t="s">
        <v>33</v>
      </c>
      <c r="C11" s="27">
        <v>575</v>
      </c>
      <c r="D11" s="26">
        <v>22.29</v>
      </c>
      <c r="E11" s="28">
        <f>E6+E7+E8+E9+E10</f>
        <v>31.339999999999996</v>
      </c>
      <c r="F11" s="29">
        <f>F6+F7+F8+F9+F10</f>
        <v>120.94</v>
      </c>
      <c r="G11" s="29">
        <f>G6+G7+G8+G9+G10</f>
        <v>867.9</v>
      </c>
      <c r="H11" s="30"/>
      <c r="I11" s="31">
        <v>0.26</v>
      </c>
      <c r="J11" s="32">
        <f t="shared" ref="J11:O11" si="0">J6+J7+J8+J9+J10</f>
        <v>2.5700000000000003</v>
      </c>
      <c r="K11" s="32">
        <f t="shared" si="0"/>
        <v>58</v>
      </c>
      <c r="L11" s="32">
        <f t="shared" si="0"/>
        <v>97.02</v>
      </c>
      <c r="M11" s="32">
        <f t="shared" si="0"/>
        <v>423.79</v>
      </c>
      <c r="N11" s="32">
        <f t="shared" si="0"/>
        <v>436.03999999999996</v>
      </c>
      <c r="O11" s="32">
        <f t="shared" si="0"/>
        <v>10.8</v>
      </c>
    </row>
    <row r="12" spans="1:15">
      <c r="A12" s="9" t="s">
        <v>34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5.5" customHeight="1">
      <c r="A13" s="10">
        <v>1</v>
      </c>
      <c r="B13" s="33" t="s">
        <v>35</v>
      </c>
      <c r="C13" s="34" t="s">
        <v>36</v>
      </c>
      <c r="D13" s="13">
        <v>0.4</v>
      </c>
      <c r="E13" s="13">
        <v>0.05</v>
      </c>
      <c r="F13" s="14">
        <v>0.85</v>
      </c>
      <c r="G13" s="14">
        <v>5</v>
      </c>
      <c r="H13" s="25" t="s">
        <v>37</v>
      </c>
      <c r="I13" s="16">
        <v>0.01</v>
      </c>
      <c r="J13" s="16">
        <v>2.94</v>
      </c>
      <c r="K13" s="16">
        <v>0</v>
      </c>
      <c r="L13" s="16">
        <v>8.4</v>
      </c>
      <c r="M13" s="16">
        <v>10.199999999999999</v>
      </c>
      <c r="N13" s="16">
        <v>18</v>
      </c>
      <c r="O13" s="16">
        <v>0.3</v>
      </c>
    </row>
    <row r="14" spans="1:15" ht="25.5">
      <c r="A14" s="35">
        <v>2</v>
      </c>
      <c r="B14" s="36" t="s">
        <v>38</v>
      </c>
      <c r="C14" s="37" t="s">
        <v>39</v>
      </c>
      <c r="D14" s="13">
        <v>3.56</v>
      </c>
      <c r="E14" s="13">
        <v>4.5999999999999996</v>
      </c>
      <c r="F14" s="14">
        <v>18.8</v>
      </c>
      <c r="G14" s="14">
        <v>144.25</v>
      </c>
      <c r="H14" s="25" t="s">
        <v>40</v>
      </c>
      <c r="I14" s="16">
        <v>0.1</v>
      </c>
      <c r="J14" s="16">
        <v>5.7</v>
      </c>
      <c r="K14" s="16">
        <v>21</v>
      </c>
      <c r="L14" s="16">
        <v>25.3</v>
      </c>
      <c r="M14" s="16">
        <v>33.4</v>
      </c>
      <c r="N14" s="16">
        <v>72.2</v>
      </c>
      <c r="O14" s="16">
        <v>1.1000000000000001</v>
      </c>
    </row>
    <row r="15" spans="1:15" ht="0.75" customHeight="1">
      <c r="A15" s="35"/>
      <c r="B15" s="36"/>
      <c r="C15" s="37"/>
      <c r="D15" s="13">
        <v>2.0499999999999998</v>
      </c>
      <c r="E15" s="13">
        <v>1.9</v>
      </c>
      <c r="F15" s="14">
        <v>9.01</v>
      </c>
      <c r="G15" s="14">
        <v>67.599999999999994</v>
      </c>
      <c r="H15" s="5" t="s">
        <v>41</v>
      </c>
      <c r="I15" s="16">
        <v>0.04</v>
      </c>
      <c r="J15" s="16">
        <v>0</v>
      </c>
      <c r="K15" s="16">
        <v>23.4</v>
      </c>
      <c r="L15" s="16">
        <v>9.6</v>
      </c>
      <c r="M15" s="16">
        <v>44.3</v>
      </c>
      <c r="N15" s="16">
        <v>35.1</v>
      </c>
      <c r="O15" s="16">
        <v>0.5</v>
      </c>
    </row>
    <row r="16" spans="1:15" ht="27.75" customHeight="1">
      <c r="A16" s="25">
        <v>3</v>
      </c>
      <c r="B16" s="38" t="s">
        <v>42</v>
      </c>
      <c r="C16" s="39" t="s">
        <v>43</v>
      </c>
      <c r="D16" s="12">
        <v>19.5</v>
      </c>
      <c r="E16" s="12">
        <v>9.9</v>
      </c>
      <c r="F16" s="19">
        <v>7.6</v>
      </c>
      <c r="G16" s="19">
        <v>210</v>
      </c>
      <c r="H16" s="20" t="s">
        <v>44</v>
      </c>
      <c r="I16" s="16">
        <v>0.1</v>
      </c>
      <c r="J16" s="16">
        <v>7.4</v>
      </c>
      <c r="K16" s="16">
        <v>11.6</v>
      </c>
      <c r="L16" s="16">
        <v>97.2</v>
      </c>
      <c r="M16" s="16">
        <v>78</v>
      </c>
      <c r="N16" s="16">
        <v>324.2</v>
      </c>
      <c r="O16" s="16">
        <v>1.7</v>
      </c>
    </row>
    <row r="17" spans="1:15" ht="30.75" customHeight="1">
      <c r="A17" s="10">
        <v>4</v>
      </c>
      <c r="B17" s="24" t="s">
        <v>45</v>
      </c>
      <c r="C17" s="13" t="s">
        <v>28</v>
      </c>
      <c r="D17" s="13">
        <v>4.13</v>
      </c>
      <c r="E17" s="13">
        <v>12.2</v>
      </c>
      <c r="F17" s="14">
        <v>24</v>
      </c>
      <c r="G17" s="14">
        <v>230.47</v>
      </c>
      <c r="H17" s="25" t="s">
        <v>46</v>
      </c>
      <c r="I17" s="16">
        <v>0.01</v>
      </c>
      <c r="J17" s="16">
        <v>24.2</v>
      </c>
      <c r="K17" s="16">
        <v>0</v>
      </c>
      <c r="L17" s="16">
        <v>37</v>
      </c>
      <c r="M17" s="16">
        <v>49.3</v>
      </c>
      <c r="N17" s="16">
        <v>115.4</v>
      </c>
      <c r="O17" s="16">
        <v>1.3</v>
      </c>
    </row>
    <row r="18" spans="1:15" ht="24.75" customHeight="1">
      <c r="A18" s="10">
        <v>5</v>
      </c>
      <c r="B18" s="40" t="s">
        <v>47</v>
      </c>
      <c r="C18" s="13" t="s">
        <v>28</v>
      </c>
      <c r="D18" s="13">
        <v>0.66</v>
      </c>
      <c r="E18" s="13">
        <v>0.09</v>
      </c>
      <c r="F18" s="14">
        <v>32.01</v>
      </c>
      <c r="G18" s="14">
        <v>132.80000000000001</v>
      </c>
      <c r="H18" s="25" t="s">
        <v>48</v>
      </c>
      <c r="I18" s="16">
        <v>0.01</v>
      </c>
      <c r="J18" s="16">
        <v>0.7</v>
      </c>
      <c r="K18" s="16">
        <v>0</v>
      </c>
      <c r="L18" s="16">
        <v>17.399999999999999</v>
      </c>
      <c r="M18" s="16">
        <v>32.4</v>
      </c>
      <c r="N18" s="16">
        <v>23.4</v>
      </c>
      <c r="O18" s="16">
        <v>0.6</v>
      </c>
    </row>
    <row r="19" spans="1:15" ht="24.75" customHeight="1">
      <c r="A19" s="10">
        <v>6</v>
      </c>
      <c r="B19" s="24" t="s">
        <v>32</v>
      </c>
      <c r="C19" s="13" t="s">
        <v>31</v>
      </c>
      <c r="D19" s="13">
        <v>4.25</v>
      </c>
      <c r="E19" s="13">
        <v>1.65</v>
      </c>
      <c r="F19" s="14">
        <v>21.25</v>
      </c>
      <c r="G19" s="14">
        <v>129</v>
      </c>
      <c r="H19" s="15"/>
      <c r="I19" s="16">
        <v>0.1</v>
      </c>
      <c r="J19" s="16">
        <v>0</v>
      </c>
      <c r="K19" s="16">
        <v>0</v>
      </c>
      <c r="L19" s="16">
        <v>16.5</v>
      </c>
      <c r="M19" s="16">
        <v>11.5</v>
      </c>
      <c r="N19" s="16">
        <v>42</v>
      </c>
      <c r="O19" s="16">
        <v>1</v>
      </c>
    </row>
    <row r="20" spans="1:15" ht="27.75" customHeight="1">
      <c r="A20" s="10">
        <v>7</v>
      </c>
      <c r="B20" s="24" t="s">
        <v>30</v>
      </c>
      <c r="C20" s="13" t="s">
        <v>31</v>
      </c>
      <c r="D20" s="13">
        <v>3.95</v>
      </c>
      <c r="E20" s="13">
        <v>0.5</v>
      </c>
      <c r="F20" s="14">
        <v>24.15</v>
      </c>
      <c r="G20" s="14">
        <v>116.9</v>
      </c>
      <c r="H20" s="15"/>
      <c r="I20" s="16">
        <v>0.1</v>
      </c>
      <c r="J20" s="16">
        <v>0</v>
      </c>
      <c r="K20" s="16">
        <v>0</v>
      </c>
      <c r="L20" s="16">
        <v>16.5</v>
      </c>
      <c r="M20" s="16">
        <v>11.5</v>
      </c>
      <c r="N20" s="16">
        <v>42</v>
      </c>
      <c r="O20" s="16">
        <v>1</v>
      </c>
    </row>
    <row r="21" spans="1:15" ht="25.5">
      <c r="A21" s="41"/>
      <c r="B21" s="26" t="s">
        <v>49</v>
      </c>
      <c r="C21" s="27">
        <v>1045</v>
      </c>
      <c r="D21" s="26">
        <f>D13+D14+D15+D16+D17+D18+D19+D20</f>
        <v>38.5</v>
      </c>
      <c r="E21" s="26">
        <f>E13+E14+E15+E16+E17+E18+E19+E20</f>
        <v>30.889999999999997</v>
      </c>
      <c r="F21" s="29">
        <f>F13+F14+F15+F16+F17+F18+F19+F20</f>
        <v>137.67000000000002</v>
      </c>
      <c r="G21" s="29">
        <f>G13+G14+G15+G16+G17+G18+G19+G20</f>
        <v>1036.0200000000002</v>
      </c>
      <c r="H21" s="42"/>
      <c r="I21" s="43">
        <f t="shared" ref="I21:O21" si="1">I13+I14+I15+I16+I17+I18+I19+I20</f>
        <v>0.47</v>
      </c>
      <c r="J21" s="43">
        <f t="shared" si="1"/>
        <v>40.94</v>
      </c>
      <c r="K21" s="43">
        <f t="shared" si="1"/>
        <v>56</v>
      </c>
      <c r="L21" s="43">
        <f t="shared" si="1"/>
        <v>227.9</v>
      </c>
      <c r="M21" s="43">
        <f t="shared" si="1"/>
        <v>270.60000000000002</v>
      </c>
      <c r="N21" s="43">
        <f t="shared" si="1"/>
        <v>672.3</v>
      </c>
      <c r="O21" s="43">
        <f t="shared" si="1"/>
        <v>7.5</v>
      </c>
    </row>
    <row r="22" spans="1:15">
      <c r="A22" s="9" t="s">
        <v>50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33.75" customHeight="1">
      <c r="A23" s="10">
        <v>1</v>
      </c>
      <c r="B23" s="17" t="s">
        <v>51</v>
      </c>
      <c r="C23" s="44" t="s">
        <v>52</v>
      </c>
      <c r="D23" s="45">
        <v>3.7</v>
      </c>
      <c r="E23" s="45">
        <v>15</v>
      </c>
      <c r="F23" s="45">
        <v>22.4</v>
      </c>
      <c r="G23" s="45">
        <v>138</v>
      </c>
      <c r="H23" s="46"/>
      <c r="I23" s="47">
        <v>0.03</v>
      </c>
      <c r="J23" s="47">
        <v>0.4</v>
      </c>
      <c r="K23" s="47">
        <v>20</v>
      </c>
      <c r="L23" s="47">
        <v>16</v>
      </c>
      <c r="M23" s="47">
        <v>131</v>
      </c>
      <c r="N23" s="47">
        <v>95</v>
      </c>
      <c r="O23" s="47">
        <v>0.1</v>
      </c>
    </row>
    <row r="24" spans="1:15" ht="30.75" customHeight="1">
      <c r="A24" s="10">
        <v>2</v>
      </c>
      <c r="B24" s="17" t="s">
        <v>53</v>
      </c>
      <c r="C24" s="39" t="s">
        <v>54</v>
      </c>
      <c r="D24" s="19">
        <v>0.6</v>
      </c>
      <c r="E24" s="19">
        <v>0.6</v>
      </c>
      <c r="F24" s="19">
        <v>13.35</v>
      </c>
      <c r="G24" s="19">
        <v>60.45</v>
      </c>
      <c r="H24" s="15" t="s">
        <v>55</v>
      </c>
      <c r="I24" s="48">
        <v>0.03</v>
      </c>
      <c r="J24" s="48">
        <v>1.03</v>
      </c>
      <c r="K24" s="48">
        <v>2.0299999999999998</v>
      </c>
      <c r="L24" s="48">
        <v>3.03</v>
      </c>
      <c r="M24" s="48">
        <v>4.03</v>
      </c>
      <c r="N24" s="48">
        <v>5.03</v>
      </c>
      <c r="O24" s="48">
        <v>6.03</v>
      </c>
    </row>
    <row r="25" spans="1:15" ht="25.5">
      <c r="A25" s="25"/>
      <c r="B25" s="26" t="s">
        <v>56</v>
      </c>
      <c r="C25" s="49">
        <v>450</v>
      </c>
      <c r="D25" s="50">
        <f>D23+D24</f>
        <v>4.3</v>
      </c>
      <c r="E25" s="50">
        <f>E23+E24</f>
        <v>15.6</v>
      </c>
      <c r="F25" s="50">
        <f>F23+F24</f>
        <v>35.75</v>
      </c>
      <c r="G25" s="50">
        <f>G23+G24</f>
        <v>198.45</v>
      </c>
      <c r="H25" s="51"/>
      <c r="I25" s="52">
        <f t="shared" ref="I25:O25" si="2">I23+I24</f>
        <v>0.06</v>
      </c>
      <c r="J25" s="52">
        <f t="shared" si="2"/>
        <v>1.4300000000000002</v>
      </c>
      <c r="K25" s="52">
        <f t="shared" si="2"/>
        <v>22.03</v>
      </c>
      <c r="L25" s="52">
        <f t="shared" si="2"/>
        <v>19.03</v>
      </c>
      <c r="M25" s="52">
        <f t="shared" si="2"/>
        <v>135.03</v>
      </c>
      <c r="N25" s="52">
        <f t="shared" si="2"/>
        <v>100.03</v>
      </c>
      <c r="O25" s="52">
        <f t="shared" si="2"/>
        <v>6.13</v>
      </c>
    </row>
    <row r="26" spans="1:15" ht="25.5">
      <c r="A26" s="25"/>
      <c r="B26" s="26" t="s">
        <v>57</v>
      </c>
      <c r="C26" s="49">
        <f>C25+C21+C11</f>
        <v>2070</v>
      </c>
      <c r="D26" s="50">
        <f>D25+D21+D11</f>
        <v>65.09</v>
      </c>
      <c r="E26" s="50">
        <f>E25+E21+E11</f>
        <v>77.829999999999984</v>
      </c>
      <c r="F26" s="50">
        <f>F25+F21+F11</f>
        <v>294.36</v>
      </c>
      <c r="G26" s="50">
        <f>G25+G21+G11</f>
        <v>2102.3700000000003</v>
      </c>
      <c r="H26" s="51"/>
      <c r="I26" s="52">
        <f t="shared" ref="I26:O26" si="3">I25+I21+I11</f>
        <v>0.79</v>
      </c>
      <c r="J26" s="52">
        <f t="shared" si="3"/>
        <v>44.94</v>
      </c>
      <c r="K26" s="52">
        <f t="shared" si="3"/>
        <v>136.03</v>
      </c>
      <c r="L26" s="52">
        <f t="shared" si="3"/>
        <v>343.95</v>
      </c>
      <c r="M26" s="52">
        <f t="shared" si="3"/>
        <v>829.42000000000007</v>
      </c>
      <c r="N26" s="52">
        <f t="shared" si="3"/>
        <v>1208.3699999999999</v>
      </c>
      <c r="O26" s="52">
        <f t="shared" si="3"/>
        <v>24.43</v>
      </c>
    </row>
  </sheetData>
  <mergeCells count="15">
    <mergeCell ref="A22:O22"/>
    <mergeCell ref="I1:K1"/>
    <mergeCell ref="L1:O1"/>
    <mergeCell ref="A4:O4"/>
    <mergeCell ref="A5:O5"/>
    <mergeCell ref="A12:O12"/>
    <mergeCell ref="A14:A15"/>
    <mergeCell ref="B14:B15"/>
    <mergeCell ref="C14:C15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2025-06-30T11:30:06Z</dcterms:modified>
</cp:coreProperties>
</file>