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3" i="1"/>
  <c r="K32"/>
  <c r="K33" s="1"/>
  <c r="J32"/>
  <c r="J33" s="1"/>
  <c r="I32"/>
  <c r="H32"/>
  <c r="G32"/>
  <c r="F32"/>
  <c r="F33" s="1"/>
  <c r="G31"/>
  <c r="G29"/>
  <c r="K28"/>
  <c r="J28"/>
  <c r="I28"/>
  <c r="H28"/>
  <c r="G27"/>
  <c r="G26"/>
  <c r="G25"/>
  <c r="G24"/>
  <c r="G22"/>
  <c r="G21"/>
  <c r="K20"/>
  <c r="J20"/>
  <c r="I20"/>
  <c r="I33" s="1"/>
  <c r="H20"/>
  <c r="H33" s="1"/>
  <c r="F20"/>
  <c r="G19"/>
  <c r="G18"/>
  <c r="G17"/>
  <c r="G16"/>
  <c r="G15"/>
  <c r="G20" s="1"/>
</calcChain>
</file>

<file path=xl/sharedStrings.xml><?xml version="1.0" encoding="utf-8"?>
<sst xmlns="http://schemas.openxmlformats.org/spreadsheetml/2006/main" count="87" uniqueCount="76">
  <si>
    <t>Согласовано</t>
  </si>
  <si>
    <t>Директор школы</t>
  </si>
  <si>
    <t>Утверждаю</t>
  </si>
  <si>
    <t>_________ ______________</t>
  </si>
  <si>
    <t>___________ ИП Карпачев В.Б.</t>
  </si>
  <si>
    <t xml:space="preserve">                                                   Четверг</t>
  </si>
  <si>
    <t>Школа</t>
  </si>
  <si>
    <t>Отд./корп</t>
  </si>
  <si>
    <t>День</t>
  </si>
  <si>
    <t>10.07.2025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</si>
  <si>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</si>
  <si>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</si>
  <si>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</si>
  <si>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</si>
  <si>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</si>
  <si>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</si>
  <si>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</si>
  <si>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</si>
  <si>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</si>
  <si>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</si>
  <si>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</si>
  <si>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</si>
  <si>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</si>
  <si>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Блюдо из творога</t>
  </si>
  <si>
    <t>№ 222, 337 сб.2015г.</t>
  </si>
  <si>
    <t>Пудинг из творога (запеченный) с соусом яблочным</t>
  </si>
  <si>
    <t>1/200/80</t>
  </si>
  <si>
    <t>3 блюдо</t>
  </si>
  <si>
    <t>№ 383 сб.2015г.</t>
  </si>
  <si>
    <t>Какао с молоком сгущенным</t>
  </si>
  <si>
    <t>1/200</t>
  </si>
  <si>
    <t>Бутерброд</t>
  </si>
  <si>
    <t>№ 3 сб.2015г.</t>
  </si>
  <si>
    <t>Бутерброд с маслом сливочным "Крестьянским" 72,5% и сыром Российским</t>
  </si>
  <si>
    <t>1/15/10/30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</si>
  <si>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</si>
  <si>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</si>
  <si>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</si>
  <si>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</si>
  <si>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</si>
  <si>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</si>
  <si>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</si>
  <si>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</si>
  <si>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(помидоры)
</t>
  </si>
  <si>
    <t>1/80</t>
  </si>
  <si>
    <t>1 блюдо</t>
  </si>
  <si>
    <t>№ 102 сб.2015г.</t>
  </si>
  <si>
    <t>Суп картофельный с бобовыми</t>
  </si>
  <si>
    <t>1/250</t>
  </si>
  <si>
    <t>2 блюдо</t>
  </si>
  <si>
    <t>№ 295 2015г.</t>
  </si>
  <si>
    <t>КОТЛЕТЫ РУБЛЕННЫЕ ИЗ БРОЙЛЕР-ЦЫПЛЯТ с маслом сливочным "Крестьянским" 72,5%</t>
  </si>
  <si>
    <t>1/100/10</t>
  </si>
  <si>
    <t>Гарнир</t>
  </si>
  <si>
    <t>№ 309 сб.2015г.</t>
  </si>
  <si>
    <t>МАКАРОННЫЕ ИЗДЕЛИЯ ОТВАРНЫЕ с маслом сливочным "Крестьянским" 72,5%</t>
  </si>
  <si>
    <t>1/194/7</t>
  </si>
  <si>
    <t>№ 352 сб.2015г.</t>
  </si>
  <si>
    <t>Кисель из свежих яблок</t>
  </si>
  <si>
    <t>ИТОГО обед:</t>
  </si>
  <si>
    <t>Полдник</t>
  </si>
  <si>
    <t>Фрукты</t>
  </si>
  <si>
    <t>Фрукты свежие (апельсин)</t>
  </si>
  <si>
    <t>1/150</t>
  </si>
  <si>
    <t>Мучные изделия</t>
  </si>
  <si>
    <t>Кондитерское изделие (печенье)</t>
  </si>
  <si>
    <t>1/75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</si>
  <si>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</si>
  <si>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</si>
  <si>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</si>
  <si>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четверг: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</si>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</sst>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#\ ##0.0;\-#\ ##0.0"/>
    <numFmt numFmtId="166" formatCode="0.0_ 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charset val="134"/>
    </font>
    <font>
      <sz val="10"/>
      <name val="Times New Roman"/>
      <charset val="204"/>
    </font>
    <font>
      <sz val="11"/>
      <color indexed="8"/>
      <name val="Calibri"/>
      <charset val="204"/>
    </font>
    <font>
      <b/>
      <sz val="12"/>
      <color indexed="8"/>
      <name val="Arial"/>
      <charset val="204"/>
    </font>
    <font>
      <sz val="10"/>
      <color indexed="8"/>
      <name val="Arial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3" fillId="0" borderId="0"/>
    <xf numFmtId="0" fontId="4" fillId="3" borderId="0">
      <alignment horizontal="center" vertical="top"/>
    </xf>
    <xf numFmtId="0" fontId="5" fillId="3" borderId="0">
      <alignment horizontal="left" vertical="top"/>
    </xf>
    <xf numFmtId="0" fontId="5" fillId="3" borderId="0">
      <alignment horizontal="left" vertical="top"/>
    </xf>
    <xf numFmtId="0" fontId="5" fillId="3" borderId="0">
      <alignment horizontal="left" vertical="top"/>
    </xf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3" borderId="4" xfId="3" applyFont="1" applyBorder="1" applyAlignment="1">
      <alignment horizontal="center" vertical="center" wrapText="1"/>
    </xf>
    <xf numFmtId="164" fontId="2" fillId="3" borderId="4" xfId="3" applyNumberFormat="1" applyFont="1" applyBorder="1" applyAlignment="1">
      <alignment horizontal="center" vertical="center" wrapText="1"/>
    </xf>
    <xf numFmtId="2" fontId="2" fillId="3" borderId="4" xfId="3" applyNumberFormat="1" applyFont="1" applyBorder="1" applyAlignment="1">
      <alignment horizontal="center" vertical="center" wrapText="1"/>
    </xf>
    <xf numFmtId="0" fontId="2" fillId="3" borderId="4" xfId="4" applyFont="1" applyBorder="1" applyAlignment="1">
      <alignment horizontal="center" vertical="center" wrapText="1"/>
    </xf>
    <xf numFmtId="0" fontId="2" fillId="2" borderId="4" xfId="4" applyFont="1" applyFill="1" applyBorder="1" applyAlignment="1">
      <alignment horizontal="left" vertical="center" wrapText="1"/>
    </xf>
    <xf numFmtId="49" fontId="2" fillId="3" borderId="4" xfId="4" applyNumberFormat="1" applyFont="1" applyBorder="1" applyAlignment="1">
      <alignment horizontal="center" vertical="center" wrapText="1"/>
    </xf>
    <xf numFmtId="0" fontId="2" fillId="3" borderId="4" xfId="3" applyFont="1" applyBorder="1" applyAlignment="1">
      <alignment horizontal="left" vertical="center" wrapText="1"/>
    </xf>
    <xf numFmtId="49" fontId="2" fillId="3" borderId="4" xfId="3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3" borderId="4" xfId="5" applyFont="1" applyBorder="1" applyAlignment="1">
      <alignment horizontal="center" vertical="center" wrapText="1"/>
    </xf>
    <xf numFmtId="164" fontId="6" fillId="3" borderId="4" xfId="5" applyNumberFormat="1" applyFont="1" applyBorder="1" applyAlignment="1">
      <alignment horizontal="center" vertical="center" wrapText="1"/>
    </xf>
    <xf numFmtId="2" fontId="6" fillId="3" borderId="4" xfId="5" applyNumberFormat="1" applyFont="1" applyBorder="1" applyAlignment="1">
      <alignment horizontal="center" vertical="center" wrapText="1"/>
    </xf>
    <xf numFmtId="0" fontId="2" fillId="2" borderId="7" xfId="6" applyFont="1" applyFill="1" applyBorder="1" applyAlignment="1">
      <alignment horizontal="center" vertical="center" wrapText="1"/>
    </xf>
    <xf numFmtId="0" fontId="2" fillId="2" borderId="7" xfId="6" applyFont="1" applyFill="1" applyBorder="1" applyAlignment="1">
      <alignment horizontal="left" vertical="center" wrapText="1"/>
    </xf>
    <xf numFmtId="165" fontId="2" fillId="2" borderId="7" xfId="6" applyNumberFormat="1" applyFont="1" applyFill="1" applyBorder="1" applyAlignment="1">
      <alignment horizontal="center" vertical="center" wrapText="1"/>
    </xf>
    <xf numFmtId="0" fontId="2" fillId="2" borderId="7" xfId="7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3" borderId="4" xfId="3" applyFont="1" applyBorder="1" applyAlignment="1">
      <alignment vertical="center" wrapText="1"/>
    </xf>
    <xf numFmtId="0" fontId="2" fillId="3" borderId="4" xfId="5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4" xfId="4" applyFont="1" applyFill="1" applyBorder="1" applyAlignment="1">
      <alignment horizontal="center" vertical="center" wrapText="1"/>
    </xf>
    <xf numFmtId="166" fontId="6" fillId="3" borderId="4" xfId="5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/>
  </cellXfs>
  <cellStyles count="8">
    <cellStyle name="S0" xfId="4"/>
    <cellStyle name="S1" xfId="3"/>
    <cellStyle name="S2" xfId="2"/>
    <cellStyle name="S3" xfId="5"/>
    <cellStyle name="Обычный" xfId="0" builtinId="0"/>
    <cellStyle name="Обычный 2" xfId="1"/>
    <cellStyle name="Обычный 3" xfId="6"/>
    <cellStyle name="Обычный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23" workbookViewId="0">
      <selection activeCell="A31" sqref="A31:XFD31"/>
    </sheetView>
  </sheetViews>
  <sheetFormatPr defaultRowHeight="15"/>
  <cols>
    <col min="4" max="4" width="44.140625" customWidth="1"/>
  </cols>
  <sheetData>
    <row r="1" spans="1:1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</row>
    <row r="2" spans="1:11">
      <c r="A2" s="1"/>
      <c r="B2" s="2" t="s">
        <v>1</v>
      </c>
      <c r="C2" s="3"/>
      <c r="D2" s="1"/>
      <c r="E2" s="1"/>
      <c r="F2" s="1"/>
      <c r="G2" s="1"/>
      <c r="H2" s="2" t="s">
        <v>2</v>
      </c>
      <c r="I2" s="3"/>
      <c r="J2" s="1"/>
      <c r="K2" s="1"/>
    </row>
    <row r="3" spans="1:11">
      <c r="A3" s="1"/>
      <c r="B3" s="2" t="s">
        <v>3</v>
      </c>
      <c r="C3" s="3"/>
      <c r="D3" s="1"/>
      <c r="E3" s="1"/>
      <c r="F3" s="1"/>
      <c r="G3" s="1"/>
      <c r="H3" s="2" t="s">
        <v>4</v>
      </c>
      <c r="I3" s="3"/>
      <c r="J3" s="3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5.25" customHeight="1">
      <c r="A8" s="4"/>
      <c r="B8" s="4"/>
      <c r="C8" s="4"/>
      <c r="D8" s="4"/>
      <c r="E8" s="4"/>
      <c r="F8" s="4"/>
      <c r="G8" s="4"/>
      <c r="H8" s="5"/>
      <c r="I8" s="5"/>
      <c r="J8" s="5"/>
      <c r="K8" s="5"/>
    </row>
    <row r="9" spans="1:11" hidden="1">
      <c r="A9" s="4"/>
      <c r="B9" s="4"/>
      <c r="C9" s="4"/>
      <c r="D9" s="4"/>
      <c r="E9" s="4"/>
      <c r="F9" s="4"/>
      <c r="G9" s="4"/>
      <c r="H9" s="5"/>
      <c r="I9" s="5"/>
      <c r="J9" s="5"/>
      <c r="K9" s="5"/>
    </row>
    <row r="10" spans="1:11" hidden="1">
      <c r="A10" s="4"/>
      <c r="B10" s="4"/>
      <c r="C10" s="4"/>
      <c r="D10" s="4"/>
      <c r="E10" s="4"/>
      <c r="F10" s="4"/>
      <c r="G10" s="4"/>
      <c r="H10" s="6" t="s">
        <v>5</v>
      </c>
      <c r="I10" s="7"/>
      <c r="J10" s="7"/>
      <c r="K10" s="7"/>
    </row>
    <row r="11" spans="1:11">
      <c r="A11" s="4" t="s">
        <v>6</v>
      </c>
      <c r="B11" s="8"/>
      <c r="C11" s="9"/>
      <c r="D11" s="10"/>
      <c r="E11" s="4" t="s">
        <v>7</v>
      </c>
      <c r="F11" s="4"/>
      <c r="G11" s="11"/>
      <c r="H11" s="4"/>
      <c r="I11" s="4"/>
      <c r="J11" s="4" t="s">
        <v>8</v>
      </c>
      <c r="K11" s="12" t="s">
        <v>9</v>
      </c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13" t="s">
        <v>10</v>
      </c>
      <c r="B13" s="14" t="s">
        <v>11</v>
      </c>
      <c r="C13" s="15" t="s">
        <v>12</v>
      </c>
      <c r="D13" s="16" t="s">
        <v>13</v>
      </c>
      <c r="E13" s="16" t="s">
        <v>14</v>
      </c>
      <c r="F13" s="17" t="s">
        <v>15</v>
      </c>
      <c r="G13" s="17" t="s">
        <v>16</v>
      </c>
      <c r="H13" s="18" t="s">
        <v>17</v>
      </c>
      <c r="I13" s="16" t="s">
        <v>18</v>
      </c>
      <c r="J13" s="16"/>
      <c r="K13" s="16"/>
    </row>
    <row r="14" spans="1:11" ht="25.5">
      <c r="A14" s="13"/>
      <c r="B14" s="14"/>
      <c r="C14" s="15"/>
      <c r="D14" s="16"/>
      <c r="E14" s="16"/>
      <c r="F14" s="19"/>
      <c r="G14" s="19"/>
      <c r="H14" s="18"/>
      <c r="I14" s="20" t="s">
        <v>19</v>
      </c>
      <c r="J14" s="20" t="s">
        <v>20</v>
      </c>
      <c r="K14" s="20" t="s">
        <v>21</v>
      </c>
    </row>
    <row r="15" spans="1:11" ht="24" customHeight="1">
      <c r="A15" s="21" t="s">
        <v>22</v>
      </c>
      <c r="B15" s="21" t="s">
        <v>23</v>
      </c>
      <c r="C15" s="20" t="s">
        <v>24</v>
      </c>
      <c r="D15" s="22" t="s">
        <v>25</v>
      </c>
      <c r="E15" s="23" t="s">
        <v>26</v>
      </c>
      <c r="F15" s="24">
        <v>27.73</v>
      </c>
      <c r="G15" s="24">
        <f t="shared" ref="G15:G19" si="0">F15*1.25</f>
        <v>34.662500000000001</v>
      </c>
      <c r="H15" s="25">
        <v>772</v>
      </c>
      <c r="I15" s="23">
        <v>36.24</v>
      </c>
      <c r="J15" s="23">
        <v>28.36</v>
      </c>
      <c r="K15" s="25">
        <v>92.84</v>
      </c>
    </row>
    <row r="16" spans="1:11" ht="27" customHeight="1">
      <c r="A16" s="26"/>
      <c r="B16" s="26" t="s">
        <v>27</v>
      </c>
      <c r="C16" s="26" t="s">
        <v>28</v>
      </c>
      <c r="D16" s="27" t="s">
        <v>29</v>
      </c>
      <c r="E16" s="28" t="s">
        <v>30</v>
      </c>
      <c r="F16" s="26">
        <v>9</v>
      </c>
      <c r="G16" s="24">
        <f t="shared" si="0"/>
        <v>11.25</v>
      </c>
      <c r="H16" s="25">
        <v>157.6</v>
      </c>
      <c r="I16" s="26">
        <v>4.1900000000000004</v>
      </c>
      <c r="J16" s="26">
        <v>4.33</v>
      </c>
      <c r="K16" s="26">
        <v>25.45</v>
      </c>
    </row>
    <row r="17" spans="1:11" ht="34.5" customHeight="1">
      <c r="A17" s="21"/>
      <c r="B17" s="21" t="s">
        <v>31</v>
      </c>
      <c r="C17" s="20" t="s">
        <v>32</v>
      </c>
      <c r="D17" s="29" t="s">
        <v>33</v>
      </c>
      <c r="E17" s="30" t="s">
        <v>34</v>
      </c>
      <c r="F17" s="23">
        <v>12</v>
      </c>
      <c r="G17" s="24">
        <f t="shared" si="0"/>
        <v>15</v>
      </c>
      <c r="H17" s="25">
        <v>227.5</v>
      </c>
      <c r="I17" s="23">
        <v>5.89</v>
      </c>
      <c r="J17" s="23">
        <v>16.07</v>
      </c>
      <c r="K17" s="25">
        <v>14.94</v>
      </c>
    </row>
    <row r="18" spans="1:11" ht="25.5" customHeight="1">
      <c r="A18" s="21"/>
      <c r="B18" s="21" t="s">
        <v>35</v>
      </c>
      <c r="C18" s="20"/>
      <c r="D18" s="29" t="s">
        <v>36</v>
      </c>
      <c r="E18" s="23" t="s">
        <v>37</v>
      </c>
      <c r="F18" s="23">
        <v>1.2</v>
      </c>
      <c r="G18" s="24">
        <f t="shared" si="0"/>
        <v>1.5</v>
      </c>
      <c r="H18" s="25">
        <v>116.9</v>
      </c>
      <c r="I18" s="23">
        <v>3.95</v>
      </c>
      <c r="J18" s="23">
        <v>0.5</v>
      </c>
      <c r="K18" s="25">
        <v>24.15</v>
      </c>
    </row>
    <row r="19" spans="1:11" ht="25.5">
      <c r="A19" s="21"/>
      <c r="B19" s="21" t="s">
        <v>35</v>
      </c>
      <c r="C19" s="20"/>
      <c r="D19" s="29" t="s">
        <v>38</v>
      </c>
      <c r="E19" s="23" t="s">
        <v>37</v>
      </c>
      <c r="F19" s="23">
        <v>1.5</v>
      </c>
      <c r="G19" s="24">
        <f t="shared" si="0"/>
        <v>1.875</v>
      </c>
      <c r="H19" s="25">
        <v>129</v>
      </c>
      <c r="I19" s="23">
        <v>4.25</v>
      </c>
      <c r="J19" s="23">
        <v>1.65</v>
      </c>
      <c r="K19" s="25">
        <v>21.25</v>
      </c>
    </row>
    <row r="20" spans="1:11" ht="25.5">
      <c r="A20" s="26"/>
      <c r="B20" s="26"/>
      <c r="C20" s="31"/>
      <c r="D20" s="32" t="s">
        <v>39</v>
      </c>
      <c r="E20" s="32">
        <v>635</v>
      </c>
      <c r="F20" s="32">
        <f>SUM(F15:F19)</f>
        <v>51.430000000000007</v>
      </c>
      <c r="G20" s="33">
        <f>SUM(G15:G19)</f>
        <v>64.287499999999994</v>
      </c>
      <c r="H20" s="34">
        <f t="shared" ref="H20:K20" si="1">SUM(H15:H17)</f>
        <v>1157.0999999999999</v>
      </c>
      <c r="I20" s="32">
        <f t="shared" si="1"/>
        <v>46.32</v>
      </c>
      <c r="J20" s="32">
        <f t="shared" si="1"/>
        <v>48.76</v>
      </c>
      <c r="K20" s="34">
        <f t="shared" si="1"/>
        <v>133.23000000000002</v>
      </c>
    </row>
    <row r="21" spans="1:11" ht="34.5" customHeight="1">
      <c r="A21" s="21" t="s">
        <v>40</v>
      </c>
      <c r="B21" s="21" t="s">
        <v>41</v>
      </c>
      <c r="C21" s="26" t="s">
        <v>42</v>
      </c>
      <c r="D21" s="29" t="s">
        <v>43</v>
      </c>
      <c r="E21" s="30" t="s">
        <v>44</v>
      </c>
      <c r="F21" s="23">
        <v>8</v>
      </c>
      <c r="G21" s="23">
        <f t="shared" ref="G21:G27" si="2">F21*1.25</f>
        <v>10</v>
      </c>
      <c r="H21" s="25">
        <v>11</v>
      </c>
      <c r="I21" s="23">
        <v>0.55000000000000004</v>
      </c>
      <c r="J21" s="23">
        <v>0.1</v>
      </c>
      <c r="K21" s="25">
        <v>1.9</v>
      </c>
    </row>
    <row r="22" spans="1:11" ht="25.5" customHeight="1">
      <c r="A22" s="21"/>
      <c r="B22" s="21" t="s">
        <v>45</v>
      </c>
      <c r="C22" s="26" t="s">
        <v>46</v>
      </c>
      <c r="D22" s="29" t="s">
        <v>47</v>
      </c>
      <c r="E22" s="23" t="s">
        <v>48</v>
      </c>
      <c r="F22" s="23">
        <v>8</v>
      </c>
      <c r="G22" s="23">
        <f t="shared" si="2"/>
        <v>10</v>
      </c>
      <c r="H22" s="25">
        <v>148.25</v>
      </c>
      <c r="I22" s="23">
        <v>5.49</v>
      </c>
      <c r="J22" s="23">
        <v>5.27</v>
      </c>
      <c r="K22" s="25">
        <v>16.54</v>
      </c>
    </row>
    <row r="23" spans="1:11" ht="39.75" customHeight="1">
      <c r="A23" s="21"/>
      <c r="B23" s="21" t="s">
        <v>49</v>
      </c>
      <c r="C23" s="35" t="s">
        <v>50</v>
      </c>
      <c r="D23" s="36" t="s">
        <v>51</v>
      </c>
      <c r="E23" s="35" t="s">
        <v>52</v>
      </c>
      <c r="F23" s="24">
        <v>34.6</v>
      </c>
      <c r="G23" s="24">
        <v>43.24</v>
      </c>
      <c r="H23" s="37">
        <v>241.7</v>
      </c>
      <c r="I23" s="37">
        <v>14.1</v>
      </c>
      <c r="J23" s="37">
        <v>18.399999999999999</v>
      </c>
      <c r="K23" s="37">
        <v>15.7</v>
      </c>
    </row>
    <row r="24" spans="1:11" ht="35.25" customHeight="1">
      <c r="A24" s="26"/>
      <c r="B24" s="26" t="s">
        <v>53</v>
      </c>
      <c r="C24" s="26" t="s">
        <v>54</v>
      </c>
      <c r="D24" s="38" t="s">
        <v>55</v>
      </c>
      <c r="E24" s="39" t="s">
        <v>56</v>
      </c>
      <c r="F24" s="39">
        <v>6</v>
      </c>
      <c r="G24" s="24">
        <f t="shared" si="2"/>
        <v>7.5</v>
      </c>
      <c r="H24" s="25">
        <v>208.4</v>
      </c>
      <c r="I24" s="23">
        <v>7.55</v>
      </c>
      <c r="J24" s="23">
        <v>0.9</v>
      </c>
      <c r="K24" s="25">
        <v>42.56</v>
      </c>
    </row>
    <row r="25" spans="1:11" ht="38.25">
      <c r="A25" s="21"/>
      <c r="B25" s="21" t="s">
        <v>27</v>
      </c>
      <c r="C25" s="26" t="s">
        <v>57</v>
      </c>
      <c r="D25" s="40" t="s">
        <v>58</v>
      </c>
      <c r="E25" s="23" t="s">
        <v>30</v>
      </c>
      <c r="F25" s="23">
        <v>5</v>
      </c>
      <c r="G25" s="24">
        <f t="shared" si="2"/>
        <v>6.25</v>
      </c>
      <c r="H25" s="25">
        <v>119.2</v>
      </c>
      <c r="I25" s="23">
        <v>0.1</v>
      </c>
      <c r="J25" s="23">
        <v>0.12</v>
      </c>
      <c r="K25" s="25">
        <v>25.1</v>
      </c>
    </row>
    <row r="26" spans="1:11" ht="25.5">
      <c r="A26" s="21"/>
      <c r="B26" s="21" t="s">
        <v>35</v>
      </c>
      <c r="C26" s="20"/>
      <c r="D26" s="29" t="s">
        <v>38</v>
      </c>
      <c r="E26" s="23" t="s">
        <v>37</v>
      </c>
      <c r="F26" s="23">
        <v>1.5</v>
      </c>
      <c r="G26" s="24">
        <f t="shared" si="2"/>
        <v>1.875</v>
      </c>
      <c r="H26" s="25">
        <v>129</v>
      </c>
      <c r="I26" s="23">
        <v>4.25</v>
      </c>
      <c r="J26" s="23">
        <v>1.65</v>
      </c>
      <c r="K26" s="25">
        <v>21.25</v>
      </c>
    </row>
    <row r="27" spans="1:11" ht="30" customHeight="1">
      <c r="A27" s="21"/>
      <c r="B27" s="21" t="s">
        <v>35</v>
      </c>
      <c r="C27" s="20"/>
      <c r="D27" s="29" t="s">
        <v>36</v>
      </c>
      <c r="E27" s="23" t="s">
        <v>37</v>
      </c>
      <c r="F27" s="23">
        <v>1.2</v>
      </c>
      <c r="G27" s="24">
        <f t="shared" si="2"/>
        <v>1.5</v>
      </c>
      <c r="H27" s="25">
        <v>116.9</v>
      </c>
      <c r="I27" s="23">
        <v>3.95</v>
      </c>
      <c r="J27" s="23">
        <v>0.5</v>
      </c>
      <c r="K27" s="25">
        <v>24.15</v>
      </c>
    </row>
    <row r="28" spans="1:11" ht="25.5">
      <c r="A28" s="41"/>
      <c r="B28" s="41"/>
      <c r="C28" s="42"/>
      <c r="D28" s="32" t="s">
        <v>59</v>
      </c>
      <c r="E28" s="32">
        <v>941</v>
      </c>
      <c r="F28" s="32">
        <v>64.3</v>
      </c>
      <c r="G28" s="33">
        <v>80.37</v>
      </c>
      <c r="H28" s="34">
        <f t="shared" ref="H28:K28" si="3">SUM(H21:H27)</f>
        <v>974.45</v>
      </c>
      <c r="I28" s="32">
        <f t="shared" si="3"/>
        <v>35.990000000000009</v>
      </c>
      <c r="J28" s="32">
        <f t="shared" si="3"/>
        <v>26.939999999999994</v>
      </c>
      <c r="K28" s="34">
        <f t="shared" si="3"/>
        <v>147.20000000000002</v>
      </c>
    </row>
    <row r="29" spans="1:11" ht="28.5" customHeight="1">
      <c r="A29" s="21" t="s">
        <v>60</v>
      </c>
      <c r="B29" s="21" t="s">
        <v>61</v>
      </c>
      <c r="C29" s="43"/>
      <c r="D29" s="29" t="s">
        <v>62</v>
      </c>
      <c r="E29" s="23" t="s">
        <v>63</v>
      </c>
      <c r="F29" s="23">
        <v>22.5</v>
      </c>
      <c r="G29" s="24">
        <f>F29*1.25</f>
        <v>28.125</v>
      </c>
      <c r="H29" s="25">
        <v>44</v>
      </c>
      <c r="I29" s="23">
        <v>1.41</v>
      </c>
      <c r="J29" s="23">
        <v>0.18</v>
      </c>
      <c r="K29" s="25">
        <v>17.63</v>
      </c>
    </row>
    <row r="30" spans="1:11" ht="24" customHeight="1">
      <c r="A30" s="21"/>
      <c r="B30" s="21" t="s">
        <v>64</v>
      </c>
      <c r="C30" s="20"/>
      <c r="D30" s="29" t="s">
        <v>65</v>
      </c>
      <c r="E30" s="30" t="s">
        <v>66</v>
      </c>
      <c r="F30" s="23">
        <v>10.3</v>
      </c>
      <c r="G30" s="24">
        <v>12.87</v>
      </c>
      <c r="H30" s="25">
        <v>287.25</v>
      </c>
      <c r="I30" s="23">
        <v>5.03</v>
      </c>
      <c r="J30" s="23">
        <v>5.66</v>
      </c>
      <c r="K30" s="25">
        <v>54.05</v>
      </c>
    </row>
    <row r="31" spans="1:11" ht="33" customHeight="1">
      <c r="A31" s="21"/>
      <c r="B31" s="21" t="s">
        <v>67</v>
      </c>
      <c r="C31" s="26"/>
      <c r="D31" s="29" t="s">
        <v>68</v>
      </c>
      <c r="E31" s="23" t="s">
        <v>30</v>
      </c>
      <c r="F31" s="44">
        <v>16</v>
      </c>
      <c r="G31" s="24">
        <f>F31*1.25</f>
        <v>20</v>
      </c>
      <c r="H31" s="25">
        <v>83.4</v>
      </c>
      <c r="I31" s="23">
        <v>0.1</v>
      </c>
      <c r="J31" s="23">
        <v>0.2</v>
      </c>
      <c r="K31" s="25">
        <v>19.600000000000001</v>
      </c>
    </row>
    <row r="32" spans="1:11" ht="25.5">
      <c r="A32" s="26"/>
      <c r="B32" s="26"/>
      <c r="C32" s="31"/>
      <c r="D32" s="32" t="s">
        <v>69</v>
      </c>
      <c r="E32" s="32">
        <v>425</v>
      </c>
      <c r="F32" s="32">
        <f>SUM(F29:F31)</f>
        <v>48.8</v>
      </c>
      <c r="G32" s="45">
        <f>SUM(G29:G31)</f>
        <v>60.994999999999997</v>
      </c>
      <c r="H32" s="34">
        <f t="shared" ref="H32:K32" si="4">SUM(H29:H31)</f>
        <v>414.65</v>
      </c>
      <c r="I32" s="32">
        <f t="shared" si="4"/>
        <v>6.54</v>
      </c>
      <c r="J32" s="32">
        <f t="shared" si="4"/>
        <v>6.04</v>
      </c>
      <c r="K32" s="34">
        <f t="shared" si="4"/>
        <v>91.28</v>
      </c>
    </row>
    <row r="33" spans="1:11" ht="25.5">
      <c r="A33" s="26"/>
      <c r="B33" s="26"/>
      <c r="C33" s="31"/>
      <c r="D33" s="32" t="s">
        <v>70</v>
      </c>
      <c r="E33" s="32">
        <f t="shared" ref="E33:K33" si="5">E32+E28+E20</f>
        <v>2001</v>
      </c>
      <c r="F33" s="33">
        <f t="shared" si="5"/>
        <v>164.53</v>
      </c>
      <c r="G33" s="32">
        <v>205.66</v>
      </c>
      <c r="H33" s="34">
        <f t="shared" si="5"/>
        <v>2546.1999999999998</v>
      </c>
      <c r="I33" s="32">
        <f t="shared" si="5"/>
        <v>88.850000000000009</v>
      </c>
      <c r="J33" s="32">
        <f t="shared" si="5"/>
        <v>81.739999999999995</v>
      </c>
      <c r="K33" s="34">
        <f t="shared" si="5"/>
        <v>371.71000000000004</v>
      </c>
    </row>
    <row r="34" spans="1:11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>
      <c r="A35" s="47"/>
      <c r="B35" s="47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48"/>
      <c r="B36" s="48"/>
      <c r="C36" s="1" t="s">
        <v>72</v>
      </c>
      <c r="D36" s="1"/>
      <c r="E36" s="1"/>
      <c r="F36" s="1"/>
      <c r="G36" s="1"/>
      <c r="H36" s="1"/>
      <c r="I36" s="1"/>
      <c r="J36" s="1"/>
      <c r="K36" s="1"/>
    </row>
    <row r="37" spans="1:11">
      <c r="A37" s="48"/>
      <c r="B37" s="48"/>
      <c r="C37" s="1"/>
      <c r="D37" s="1"/>
      <c r="E37" s="1"/>
      <c r="F37" s="1"/>
      <c r="G37" s="49"/>
      <c r="H37" s="1"/>
      <c r="I37" s="1"/>
      <c r="J37" s="1"/>
      <c r="K37" s="1"/>
    </row>
    <row r="38" spans="1:11">
      <c r="A38" s="48"/>
      <c r="B38" s="48"/>
      <c r="C38" s="1" t="s">
        <v>73</v>
      </c>
      <c r="D38" s="1"/>
      <c r="E38" s="1"/>
      <c r="F38" s="1"/>
      <c r="G38" s="1"/>
      <c r="H38" s="1"/>
      <c r="I38" s="1"/>
      <c r="J38" s="1"/>
      <c r="K38" s="1"/>
    </row>
    <row r="39" spans="1:11">
      <c r="A39" s="48"/>
      <c r="B39" s="48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 t="s">
        <v>74</v>
      </c>
      <c r="D40" s="48"/>
      <c r="E40" s="1"/>
      <c r="F40" s="1"/>
      <c r="G40" s="1"/>
      <c r="H40" s="1"/>
      <c r="I40" s="1"/>
      <c r="J40" s="1"/>
      <c r="K40" s="1"/>
    </row>
    <row r="41" spans="1:11">
      <c r="A41" s="48"/>
      <c r="B41" s="48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 t="s">
        <v>75</v>
      </c>
      <c r="D42" s="1"/>
      <c r="E42" s="1"/>
      <c r="F42" s="1"/>
      <c r="G42" s="1"/>
      <c r="H42" s="1"/>
      <c r="I42" s="1"/>
      <c r="J42" s="1"/>
      <c r="K42" s="1"/>
    </row>
  </sheetData>
  <mergeCells count="16">
    <mergeCell ref="G13:G14"/>
    <mergeCell ref="H13:H14"/>
    <mergeCell ref="I13:K13"/>
    <mergeCell ref="A34:K34"/>
    <mergeCell ref="A13:A14"/>
    <mergeCell ref="B13:B14"/>
    <mergeCell ref="C13:C14"/>
    <mergeCell ref="D13:D14"/>
    <mergeCell ref="E13:E14"/>
    <mergeCell ref="F13:F14"/>
    <mergeCell ref="B1:C1"/>
    <mergeCell ref="B2:C2"/>
    <mergeCell ref="H2:I2"/>
    <mergeCell ref="B3:C3"/>
    <mergeCell ref="H3:J3"/>
    <mergeCell ref="B11:D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2010-01-01T13:10:01Z</dcterms:modified>
</cp:coreProperties>
</file>